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837E698-DD73-4E3E-988D-765EDA5187F5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Sheet3" sheetId="4" r:id="rId1"/>
    <sheet name="Sheet1" sheetId="1" r:id="rId2"/>
    <sheet name="Sheet2" sheetId="3" r:id="rId3"/>
    <sheet name="Sheet1 (2)" sheetId="2" r:id="rId4"/>
  </sheets>
  <calcPr calcId="181029"/>
</workbook>
</file>

<file path=xl/calcChain.xml><?xml version="1.0" encoding="utf-8"?>
<calcChain xmlns="http://schemas.openxmlformats.org/spreadsheetml/2006/main">
  <c r="J38" i="1" l="1"/>
  <c r="J29" i="1"/>
  <c r="J9" i="1"/>
  <c r="J21" i="1"/>
  <c r="J15" i="1"/>
  <c r="J37" i="1"/>
  <c r="J18" i="1"/>
  <c r="H19" i="1"/>
  <c r="J19" i="1" s="1"/>
  <c r="H41" i="1"/>
  <c r="H12" i="1"/>
  <c r="J12" i="1" s="1"/>
  <c r="H40" i="1"/>
  <c r="J40" i="1" s="1"/>
  <c r="H6" i="1"/>
  <c r="J6" i="1" s="1"/>
  <c r="H47" i="1"/>
  <c r="H39" i="1"/>
  <c r="J39" i="1" s="1"/>
  <c r="H49" i="1"/>
  <c r="H59" i="1"/>
  <c r="H48" i="1"/>
  <c r="H58" i="1"/>
  <c r="H27" i="1"/>
  <c r="J27" i="1" s="1"/>
  <c r="H55" i="1"/>
  <c r="H44" i="1"/>
  <c r="H35" i="1"/>
  <c r="J35" i="1" s="1"/>
  <c r="H17" i="1"/>
  <c r="J17" i="1" s="1"/>
  <c r="H46" i="1"/>
  <c r="H2" i="1"/>
  <c r="J2" i="1" s="1"/>
  <c r="H33" i="1"/>
  <c r="J33" i="1" s="1"/>
  <c r="H9" i="1"/>
  <c r="H43" i="1"/>
  <c r="H37" i="1"/>
  <c r="H11" i="1"/>
  <c r="J11" i="1" s="1"/>
  <c r="H22" i="1"/>
  <c r="J22" i="1" s="1"/>
  <c r="H23" i="1"/>
  <c r="J23" i="1" s="1"/>
  <c r="H52" i="1"/>
  <c r="H34" i="1"/>
  <c r="J34" i="1" s="1"/>
  <c r="H20" i="1"/>
  <c r="J20" i="1" s="1"/>
  <c r="H26" i="1"/>
  <c r="J26" i="1" s="1"/>
  <c r="H13" i="1"/>
  <c r="J13" i="1" s="1"/>
  <c r="H45" i="1"/>
  <c r="H30" i="1"/>
  <c r="J30" i="1" s="1"/>
  <c r="H56" i="1"/>
  <c r="H36" i="1"/>
  <c r="J36" i="1" s="1"/>
  <c r="H8" i="1"/>
  <c r="J8" i="1" s="1"/>
  <c r="H4" i="1"/>
  <c r="J4" i="1" s="1"/>
  <c r="H18" i="1"/>
  <c r="H54" i="1"/>
  <c r="H31" i="1"/>
  <c r="J31" i="1" s="1"/>
  <c r="H50" i="1"/>
  <c r="H60" i="1"/>
  <c r="H57" i="1"/>
  <c r="H16" i="1"/>
  <c r="J16" i="1" s="1"/>
  <c r="H15" i="1"/>
  <c r="H5" i="1"/>
  <c r="J5" i="1" s="1"/>
  <c r="H28" i="1"/>
  <c r="J28" i="1" s="1"/>
  <c r="H38" i="1"/>
  <c r="H3" i="1"/>
  <c r="J3" i="1" s="1"/>
  <c r="H10" i="1"/>
  <c r="J10" i="1" s="1"/>
  <c r="H51" i="1"/>
  <c r="H24" i="1"/>
  <c r="J24" i="1" s="1"/>
  <c r="H53" i="1"/>
  <c r="H21" i="1"/>
  <c r="H32" i="1"/>
  <c r="J32" i="1" s="1"/>
  <c r="H25" i="1"/>
  <c r="J25" i="1" s="1"/>
  <c r="H7" i="1"/>
  <c r="J7" i="1" s="1"/>
  <c r="H42" i="1"/>
  <c r="H29" i="1"/>
  <c r="H14" i="1"/>
  <c r="J14" i="1" s="1"/>
</calcChain>
</file>

<file path=xl/sharedStrings.xml><?xml version="1.0" encoding="utf-8"?>
<sst xmlns="http://schemas.openxmlformats.org/spreadsheetml/2006/main" count="1632" uniqueCount="334">
  <si>
    <t>学号</t>
  </si>
  <si>
    <t>姓名</t>
  </si>
  <si>
    <t>性别</t>
  </si>
  <si>
    <t>申请专业</t>
  </si>
  <si>
    <t>原学院</t>
  </si>
  <si>
    <t>原专业</t>
  </si>
  <si>
    <t>应修必修课平均成绩</t>
    <phoneticPr fontId="1" type="noConversion"/>
  </si>
  <si>
    <t>审核状态</t>
    <phoneticPr fontId="1" type="noConversion"/>
  </si>
  <si>
    <t>审核时间</t>
    <phoneticPr fontId="1" type="noConversion"/>
  </si>
  <si>
    <t>联系电话</t>
    <phoneticPr fontId="1" type="noConversion"/>
  </si>
  <si>
    <t>20180508043</t>
  </si>
  <si>
    <t>李岩</t>
  </si>
  <si>
    <t>男</t>
  </si>
  <si>
    <t>管理学院</t>
  </si>
  <si>
    <t>公共管理类</t>
  </si>
  <si>
    <t>电气工程及其自动化</t>
  </si>
  <si>
    <t>通过</t>
  </si>
  <si>
    <t>2019-03-07 11:23:47</t>
  </si>
  <si>
    <t>13103122944</t>
  </si>
  <si>
    <t>20180515027</t>
  </si>
  <si>
    <t>王肖</t>
  </si>
  <si>
    <t>女</t>
  </si>
  <si>
    <t>信息管理与信息系统</t>
  </si>
  <si>
    <t>通信工程</t>
  </si>
  <si>
    <t>2019-03-07 11:23:49</t>
  </si>
  <si>
    <t>17732271176</t>
  </si>
  <si>
    <t>20180516043</t>
  </si>
  <si>
    <t>梁亚腾</t>
  </si>
  <si>
    <t>旅游管理</t>
  </si>
  <si>
    <t>2019-03-07 11:23:51</t>
  </si>
  <si>
    <t>15133472240</t>
  </si>
  <si>
    <t>20181201005</t>
  </si>
  <si>
    <t>刘家硕</t>
  </si>
  <si>
    <t>物理科学与技术学院</t>
  </si>
  <si>
    <t>物理学类</t>
  </si>
  <si>
    <t>2019-03-07 11:23:53</t>
  </si>
  <si>
    <t>13582712617</t>
  </si>
  <si>
    <t>20181201011</t>
  </si>
  <si>
    <t>马景超</t>
  </si>
  <si>
    <t>电子信息工程</t>
  </si>
  <si>
    <t>2019-03-07 11:23:55</t>
  </si>
  <si>
    <t>15932636944</t>
  </si>
  <si>
    <t>20181201018</t>
  </si>
  <si>
    <t>汪鸿博</t>
  </si>
  <si>
    <t>2019-03-07 11:23:56</t>
  </si>
  <si>
    <t>18332955673</t>
  </si>
  <si>
    <t>20181201024</t>
  </si>
  <si>
    <t>赵鑫宝</t>
  </si>
  <si>
    <t>2019-03-07 11:24:04</t>
  </si>
  <si>
    <t>15931280428</t>
  </si>
  <si>
    <t>20181201026</t>
  </si>
  <si>
    <t>胡玉琦</t>
  </si>
  <si>
    <t>2019-03-07 11:24:06</t>
  </si>
  <si>
    <t>18232893033</t>
  </si>
  <si>
    <t>20181201037</t>
  </si>
  <si>
    <t>崔博晗</t>
  </si>
  <si>
    <t>2019-03-07 11:24:09</t>
  </si>
  <si>
    <t>15933662171</t>
  </si>
  <si>
    <t>20181201050</t>
  </si>
  <si>
    <t>杨嘉轩</t>
  </si>
  <si>
    <t>2019-03-07 11:24:11</t>
  </si>
  <si>
    <t>13288326285</t>
  </si>
  <si>
    <t>20181201093</t>
  </si>
  <si>
    <t>王朝龙</t>
  </si>
  <si>
    <t>2019-03-07 11:24:13</t>
  </si>
  <si>
    <t>18713637673</t>
  </si>
  <si>
    <t>20181204068</t>
  </si>
  <si>
    <t>韩佳俊</t>
  </si>
  <si>
    <t>光电信息科学与工程</t>
  </si>
  <si>
    <t>2019-03-07 11:24:14</t>
  </si>
  <si>
    <t>17732656189</t>
  </si>
  <si>
    <t>20181205008</t>
  </si>
  <si>
    <t>崔尚</t>
  </si>
  <si>
    <t>电子信息科学与技术</t>
  </si>
  <si>
    <t>自动化</t>
  </si>
  <si>
    <t>2019-03-07 11:24:20</t>
  </si>
  <si>
    <t>17325292079</t>
  </si>
  <si>
    <t>20181205029</t>
  </si>
  <si>
    <t>崔家烁</t>
  </si>
  <si>
    <t>2019-03-07 11:24:21</t>
  </si>
  <si>
    <t>15731181551</t>
  </si>
  <si>
    <t>20181205031</t>
  </si>
  <si>
    <t>葛晗曦</t>
  </si>
  <si>
    <t>2019-03-07 11:24:22</t>
  </si>
  <si>
    <t>17325599663</t>
  </si>
  <si>
    <t>20181205046</t>
  </si>
  <si>
    <t>郭树澄</t>
  </si>
  <si>
    <t>2019-03-07 11:24:24</t>
  </si>
  <si>
    <t>15133916852</t>
  </si>
  <si>
    <t>20181205050</t>
  </si>
  <si>
    <t>靳杉</t>
  </si>
  <si>
    <t>不通过</t>
  </si>
  <si>
    <t>2019-03-07 11:25:50</t>
  </si>
  <si>
    <t>15633187520</t>
  </si>
  <si>
    <t>20181301068</t>
  </si>
  <si>
    <t>孙悦婷</t>
  </si>
  <si>
    <t>化学与环境科学学院</t>
  </si>
  <si>
    <t>化学</t>
  </si>
  <si>
    <t>2019-03-07 11:24:27</t>
  </si>
  <si>
    <t>15932072168</t>
  </si>
  <si>
    <t>20181302030</t>
  </si>
  <si>
    <t>高孟晨</t>
  </si>
  <si>
    <t>材料类</t>
  </si>
  <si>
    <t>2019-03-07 11:24:28</t>
  </si>
  <si>
    <t>15511213926</t>
  </si>
  <si>
    <t>20181302038</t>
  </si>
  <si>
    <t>翟朝杨</t>
  </si>
  <si>
    <t>2019-03-07 11:24:30</t>
  </si>
  <si>
    <t>15132562318</t>
  </si>
  <si>
    <t>20181302046</t>
  </si>
  <si>
    <t>石航</t>
  </si>
  <si>
    <t>电子科学与技术</t>
  </si>
  <si>
    <t>2019-03-07 11:24:32</t>
  </si>
  <si>
    <t>15128895195</t>
  </si>
  <si>
    <t>20181302052</t>
  </si>
  <si>
    <t>张杰辉</t>
  </si>
  <si>
    <t>2019-03-07 11:24:33</t>
  </si>
  <si>
    <t>15613975992</t>
  </si>
  <si>
    <t>20181302110</t>
  </si>
  <si>
    <t>李连川</t>
  </si>
  <si>
    <t>2019-03-07 11:24:35</t>
  </si>
  <si>
    <t>17732293893</t>
  </si>
  <si>
    <t>20181305033</t>
  </si>
  <si>
    <t>乔若涵</t>
  </si>
  <si>
    <t>环境科学与工程类</t>
  </si>
  <si>
    <t>2019-03-07 11:24:37</t>
  </si>
  <si>
    <t>19931180280</t>
  </si>
  <si>
    <t>20181401036</t>
  </si>
  <si>
    <t>陈子轩</t>
  </si>
  <si>
    <t>生命科学学院</t>
  </si>
  <si>
    <t>生物科学类</t>
  </si>
  <si>
    <t>2019-03-07 11:26:16</t>
  </si>
  <si>
    <t>13215418755</t>
  </si>
  <si>
    <t>20181401041</t>
  </si>
  <si>
    <t>郭昊阳</t>
  </si>
  <si>
    <t>2019-03-07 11:24:40</t>
  </si>
  <si>
    <t>13165516648</t>
  </si>
  <si>
    <t>20181401102</t>
  </si>
  <si>
    <t>戴恩泽</t>
  </si>
  <si>
    <t>2019-03-07 11:24:42</t>
  </si>
  <si>
    <t>15130090921</t>
  </si>
  <si>
    <t>20181401106</t>
  </si>
  <si>
    <t>刘雯丽</t>
  </si>
  <si>
    <t>2019-03-07 11:24:43</t>
  </si>
  <si>
    <t>18332619679</t>
  </si>
  <si>
    <t>20181405033</t>
  </si>
  <si>
    <t>张子雨</t>
  </si>
  <si>
    <t>生物工程</t>
  </si>
  <si>
    <t>2019-03-07 11:24:46</t>
  </si>
  <si>
    <t>13463974722</t>
  </si>
  <si>
    <t>20181405063</t>
  </si>
  <si>
    <t>宋凯龙</t>
  </si>
  <si>
    <t>2019-03-07 11:24:47</t>
  </si>
  <si>
    <t>18003302835</t>
  </si>
  <si>
    <t>20181504066</t>
  </si>
  <si>
    <t>孙亚泽</t>
  </si>
  <si>
    <t>电子信息工程学院</t>
  </si>
  <si>
    <t>2019-03-07 11:24:49</t>
  </si>
  <si>
    <t>17512578275</t>
  </si>
  <si>
    <t>20181507002</t>
  </si>
  <si>
    <t>王纯</t>
  </si>
  <si>
    <t>生物医学工程</t>
  </si>
  <si>
    <t>2019-03-07 11:26:02</t>
  </si>
  <si>
    <t>15176192660</t>
  </si>
  <si>
    <t>20181507003</t>
  </si>
  <si>
    <t>王佳兴</t>
  </si>
  <si>
    <t>2019-03-07 11:24:52</t>
  </si>
  <si>
    <t>17366522873</t>
  </si>
  <si>
    <t>20181507018</t>
  </si>
  <si>
    <t>张桐</t>
  </si>
  <si>
    <t>2019-03-07 11:24:54</t>
  </si>
  <si>
    <t>15354431689</t>
  </si>
  <si>
    <t>20181601053</t>
  </si>
  <si>
    <t>杨亚克</t>
  </si>
  <si>
    <t>建筑工程学院</t>
  </si>
  <si>
    <t>建筑学</t>
  </si>
  <si>
    <t>2019-03-07 11:24:57</t>
  </si>
  <si>
    <t>13132406599</t>
  </si>
  <si>
    <t>20181602010</t>
  </si>
  <si>
    <t>郝梦涵</t>
  </si>
  <si>
    <t>工程力学</t>
  </si>
  <si>
    <t>2019-03-07 11:24:55</t>
  </si>
  <si>
    <t>17732267230</t>
  </si>
  <si>
    <t>20181602021</t>
  </si>
  <si>
    <t>沈欣静</t>
  </si>
  <si>
    <t>2019-03-07 11:25:00</t>
  </si>
  <si>
    <t>15503189758</t>
  </si>
  <si>
    <t>20181602022</t>
  </si>
  <si>
    <t>周子怡</t>
  </si>
  <si>
    <t>2019-03-07 11:24:59</t>
  </si>
  <si>
    <t>13400120984</t>
  </si>
  <si>
    <t>20181602031</t>
  </si>
  <si>
    <t>安微微</t>
  </si>
  <si>
    <t>2019-03-07 11:25:02</t>
  </si>
  <si>
    <t>18731270525</t>
  </si>
  <si>
    <t>20181602033</t>
  </si>
  <si>
    <t>丁永康</t>
  </si>
  <si>
    <t>2019-03-07 11:25:04</t>
  </si>
  <si>
    <t>18633906885</t>
  </si>
  <si>
    <t>20181603027</t>
  </si>
  <si>
    <t>邵炎</t>
  </si>
  <si>
    <t>土木工程</t>
  </si>
  <si>
    <t>2019-03-07 11:25:05</t>
  </si>
  <si>
    <t>15930050077</t>
  </si>
  <si>
    <t>20181603063</t>
  </si>
  <si>
    <t>任锐淞</t>
  </si>
  <si>
    <t>2019-03-07 11:25:07</t>
  </si>
  <si>
    <t>18231446756</t>
  </si>
  <si>
    <t>20181603134</t>
  </si>
  <si>
    <t>李尚</t>
  </si>
  <si>
    <t>2019-03-07 11:25:08</t>
  </si>
  <si>
    <t>17325379196</t>
  </si>
  <si>
    <t>20181603137</t>
  </si>
  <si>
    <t>李政</t>
  </si>
  <si>
    <t>2019-03-07 11:25:13</t>
  </si>
  <si>
    <t>18131203036</t>
  </si>
  <si>
    <t>20181603182</t>
  </si>
  <si>
    <t>夏炜哲</t>
  </si>
  <si>
    <t>2019-03-07 11:25:12</t>
  </si>
  <si>
    <t>13942209590</t>
  </si>
  <si>
    <t>20181701015</t>
  </si>
  <si>
    <t>吕园鹏</t>
  </si>
  <si>
    <t>质量技术监督学院</t>
  </si>
  <si>
    <t>安全工程</t>
  </si>
  <si>
    <t>2019-03-07 11:25:16</t>
  </si>
  <si>
    <t>17601075621</t>
  </si>
  <si>
    <t>20181701021</t>
  </si>
  <si>
    <t>张星旗</t>
  </si>
  <si>
    <t>2019-03-07 11:25:18</t>
  </si>
  <si>
    <t>15932246187</t>
  </si>
  <si>
    <t>20181701046</t>
  </si>
  <si>
    <t>王松</t>
  </si>
  <si>
    <t>2019-03-07 11:25:19</t>
  </si>
  <si>
    <t>15128167661</t>
  </si>
  <si>
    <t>20181702021</t>
  </si>
  <si>
    <t>陈培元</t>
  </si>
  <si>
    <t>质量管理工程</t>
  </si>
  <si>
    <t>2019-03-07 11:26:10</t>
  </si>
  <si>
    <t>13463901112</t>
  </si>
  <si>
    <t>20181704001</t>
  </si>
  <si>
    <t>高磊</t>
  </si>
  <si>
    <t>测控技术与仪器</t>
  </si>
  <si>
    <t>2019-03-07 11:25:23</t>
  </si>
  <si>
    <t>15633201816</t>
  </si>
  <si>
    <t>20181801086</t>
  </si>
  <si>
    <t>秦超柯</t>
  </si>
  <si>
    <t>药学院</t>
  </si>
  <si>
    <t>药学类</t>
  </si>
  <si>
    <t>2019-03-07 11:25:24</t>
  </si>
  <si>
    <t>15033064941</t>
  </si>
  <si>
    <t>20181801108</t>
  </si>
  <si>
    <t>董莎</t>
  </si>
  <si>
    <t>2019-03-07 11:25:26</t>
  </si>
  <si>
    <t>17325380983</t>
  </si>
  <si>
    <t>20181801110</t>
  </si>
  <si>
    <t>何博</t>
  </si>
  <si>
    <t>2019-03-07 11:25:28</t>
  </si>
  <si>
    <t>18632723929</t>
  </si>
  <si>
    <t>20181801126</t>
  </si>
  <si>
    <t>马帅</t>
  </si>
  <si>
    <t>2019-03-07 11:25:31</t>
  </si>
  <si>
    <t>15830374339</t>
  </si>
  <si>
    <t>20181901178</t>
  </si>
  <si>
    <t>杨雪帆</t>
  </si>
  <si>
    <t>医学院</t>
  </si>
  <si>
    <t>临床医学</t>
  </si>
  <si>
    <t>2019-03-07 11:25:29</t>
  </si>
  <si>
    <t>13131097807</t>
  </si>
  <si>
    <t>20181901188</t>
  </si>
  <si>
    <t>李冠辉</t>
  </si>
  <si>
    <t>2019-03-07 11:25:32</t>
  </si>
  <si>
    <t>15613627888</t>
  </si>
  <si>
    <t>20181902007</t>
  </si>
  <si>
    <t>杨华岳</t>
  </si>
  <si>
    <t>医学影像技术</t>
  </si>
  <si>
    <t>2019-03-07 11:25:33</t>
  </si>
  <si>
    <t>15716959070</t>
  </si>
  <si>
    <t>20181902023</t>
  </si>
  <si>
    <t>王鑫宇</t>
  </si>
  <si>
    <t>2019-03-07 11:25:35</t>
  </si>
  <si>
    <t>15932125159</t>
  </si>
  <si>
    <t>20181902052</t>
  </si>
  <si>
    <t>杜钘恺</t>
  </si>
  <si>
    <t>2019-03-07 11:25:37</t>
  </si>
  <si>
    <t>15103334880</t>
  </si>
  <si>
    <t>20182101163</t>
  </si>
  <si>
    <t>蔚尚鹏</t>
  </si>
  <si>
    <t>公共卫生学院</t>
  </si>
  <si>
    <t>预防医学</t>
  </si>
  <si>
    <t>2019-03-07 11:25:38</t>
  </si>
  <si>
    <t>13293327824</t>
  </si>
  <si>
    <t>20182102120</t>
  </si>
  <si>
    <t>宋江浩</t>
  </si>
  <si>
    <t>卫生检验与检疫</t>
  </si>
  <si>
    <t>2019-03-07 11:25:40</t>
  </si>
  <si>
    <t>15833886424</t>
  </si>
  <si>
    <t>20182102127</t>
  </si>
  <si>
    <t>刘传智</t>
  </si>
  <si>
    <t>2019-03-07 11:25:41</t>
  </si>
  <si>
    <t>15028240937</t>
  </si>
  <si>
    <t>20182102140</t>
  </si>
  <si>
    <t>张潇译</t>
  </si>
  <si>
    <t>2019-03-07 11:25:43</t>
  </si>
  <si>
    <t>15075790931</t>
  </si>
  <si>
    <t>序号</t>
  </si>
  <si>
    <t>高数成绩</t>
  </si>
  <si>
    <t>缺考</t>
  </si>
  <si>
    <t>王鑫宇</t>
    <phoneticPr fontId="1" type="noConversion"/>
  </si>
  <si>
    <t>杜钘恺</t>
    <phoneticPr fontId="1" type="noConversion"/>
  </si>
  <si>
    <t>郝梦涵</t>
    <phoneticPr fontId="1" type="noConversion"/>
  </si>
  <si>
    <t>李岩</t>
    <phoneticPr fontId="1" type="noConversion"/>
  </si>
  <si>
    <t>韩佳俊</t>
    <phoneticPr fontId="1" type="noConversion"/>
  </si>
  <si>
    <t>选拔考核成绩</t>
    <phoneticPr fontId="1" type="noConversion"/>
  </si>
  <si>
    <t>选拔考核成绩是否高于70（含）分</t>
    <phoneticPr fontId="1" type="noConversion"/>
  </si>
  <si>
    <t>否</t>
    <phoneticPr fontId="1" type="noConversion"/>
  </si>
  <si>
    <t>是</t>
    <phoneticPr fontId="1" type="noConversion"/>
  </si>
  <si>
    <t>最终总评成绩</t>
    <phoneticPr fontId="1" type="noConversion"/>
  </si>
  <si>
    <t>（未取得资格）</t>
    <phoneticPr fontId="1" type="noConversion"/>
  </si>
  <si>
    <t>各专业排名</t>
    <phoneticPr fontId="1" type="noConversion"/>
  </si>
  <si>
    <t>是否转入成功</t>
    <phoneticPr fontId="1" type="noConversion"/>
  </si>
  <si>
    <t>否（超额）</t>
    <phoneticPr fontId="1" type="noConversion"/>
  </si>
  <si>
    <t>否（测试未达70分）</t>
    <phoneticPr fontId="1" type="noConversion"/>
  </si>
  <si>
    <t>葛晗曦</t>
    <phoneticPr fontId="1" type="noConversion"/>
  </si>
  <si>
    <t>应修必修课平均成绩</t>
  </si>
  <si>
    <t>选拔考核成绩是否高于70（含）分</t>
  </si>
  <si>
    <t>是</t>
  </si>
  <si>
    <t>否（超额）</t>
  </si>
  <si>
    <t>否</t>
  </si>
  <si>
    <t>（选拔考核试未达标）</t>
    <phoneticPr fontId="1" type="noConversion"/>
  </si>
  <si>
    <t>否（选拔考核试未达标）</t>
    <phoneticPr fontId="1" type="noConversion"/>
  </si>
  <si>
    <t>各专业最终总评成绩排名</t>
    <phoneticPr fontId="1" type="noConversion"/>
  </si>
  <si>
    <t>是否接收</t>
    <phoneticPr fontId="1" type="noConversion"/>
  </si>
  <si>
    <t>生物医学工程</t>
    <phoneticPr fontId="1" type="noConversion"/>
  </si>
  <si>
    <t>郭树澄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</si>
</sst>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u/>
      <sz val="10.5"/>
      <color theme="1"/>
      <name val="宋体"/>
      <family val="3"/>
      <charset val="134"/>
    </font>
    <font>
      <sz val="10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24E7-F6B8-4568-997D-319925AA048C}">
  <dimension ref="A1:L60"/>
  <sheetViews>
    <sheetView tabSelected="1" workbookViewId="0">
      <selection activeCell="D5" sqref="D5"/>
    </sheetView>
  </sheetViews>
  <sheetFormatPr defaultRowHeight="13.5" x14ac:dyDescent="0.15"/>
  <cols>
    <col min="1" max="1" width="16.75" customWidth="1"/>
    <col min="4" max="5" width="20.25" customWidth="1"/>
    <col min="6" max="6" width="10.125" customWidth="1"/>
    <col min="7" max="7" width="21.375" customWidth="1"/>
    <col min="10" max="11" width="12.875" customWidth="1"/>
    <col min="12" max="12" width="20.375" customWidth="1"/>
  </cols>
  <sheetData>
    <row r="1" spans="1:12" s="12" customFormat="1" ht="62.25" customHeight="1" x14ac:dyDescent="0.15">
      <c r="A1" s="7" t="s">
        <v>0</v>
      </c>
      <c r="B1" s="7" t="s">
        <v>1</v>
      </c>
      <c r="C1" s="7" t="s">
        <v>2</v>
      </c>
      <c r="D1" s="7" t="s">
        <v>4</v>
      </c>
      <c r="E1" s="7" t="s">
        <v>5</v>
      </c>
      <c r="F1" s="7" t="s">
        <v>323</v>
      </c>
      <c r="G1" s="7" t="s">
        <v>3</v>
      </c>
      <c r="H1" s="7" t="s">
        <v>312</v>
      </c>
      <c r="I1" s="7" t="s">
        <v>324</v>
      </c>
      <c r="J1" s="7" t="s">
        <v>316</v>
      </c>
      <c r="K1" s="7" t="s">
        <v>330</v>
      </c>
      <c r="L1" s="7" t="s">
        <v>331</v>
      </c>
    </row>
    <row r="2" spans="1:12" ht="21" customHeight="1" x14ac:dyDescent="0.15">
      <c r="A2" s="14">
        <v>20181603182</v>
      </c>
      <c r="B2" s="14" t="s">
        <v>217</v>
      </c>
      <c r="C2" s="14" t="s">
        <v>12</v>
      </c>
      <c r="D2" s="14" t="s">
        <v>174</v>
      </c>
      <c r="E2" s="14" t="s">
        <v>201</v>
      </c>
      <c r="F2" s="14">
        <v>81.33</v>
      </c>
      <c r="G2" s="14" t="s">
        <v>15</v>
      </c>
      <c r="H2" s="14">
        <v>100</v>
      </c>
      <c r="I2" s="14" t="s">
        <v>325</v>
      </c>
      <c r="J2" s="14">
        <v>94.399000000000001</v>
      </c>
      <c r="K2" s="14">
        <v>1</v>
      </c>
      <c r="L2" s="14" t="s">
        <v>325</v>
      </c>
    </row>
    <row r="3" spans="1:12" ht="21" customHeight="1" x14ac:dyDescent="0.15">
      <c r="A3" s="14">
        <v>20181204068</v>
      </c>
      <c r="B3" s="14" t="s">
        <v>67</v>
      </c>
      <c r="C3" s="14" t="s">
        <v>12</v>
      </c>
      <c r="D3" s="14" t="s">
        <v>33</v>
      </c>
      <c r="E3" s="14" t="s">
        <v>68</v>
      </c>
      <c r="F3" s="14">
        <v>76.709999999999994</v>
      </c>
      <c r="G3" s="14" t="s">
        <v>15</v>
      </c>
      <c r="H3" s="14">
        <v>98</v>
      </c>
      <c r="I3" s="14" t="s">
        <v>325</v>
      </c>
      <c r="J3" s="14">
        <v>91.613</v>
      </c>
      <c r="K3" s="14">
        <v>2</v>
      </c>
      <c r="L3" s="14" t="s">
        <v>325</v>
      </c>
    </row>
    <row r="4" spans="1:12" ht="21" customHeight="1" x14ac:dyDescent="0.15">
      <c r="A4" s="14">
        <v>20181401041</v>
      </c>
      <c r="B4" s="14" t="s">
        <v>134</v>
      </c>
      <c r="C4" s="14" t="s">
        <v>21</v>
      </c>
      <c r="D4" s="14" t="s">
        <v>129</v>
      </c>
      <c r="E4" s="14" t="s">
        <v>130</v>
      </c>
      <c r="F4" s="14">
        <v>84.33</v>
      </c>
      <c r="G4" s="14" t="s">
        <v>15</v>
      </c>
      <c r="H4" s="14">
        <v>94</v>
      </c>
      <c r="I4" s="14" t="s">
        <v>325</v>
      </c>
      <c r="J4" s="14">
        <v>91.09899999999999</v>
      </c>
      <c r="K4" s="14">
        <v>3</v>
      </c>
      <c r="L4" s="14" t="s">
        <v>325</v>
      </c>
    </row>
    <row r="5" spans="1:12" ht="21" customHeight="1" x14ac:dyDescent="0.15">
      <c r="A5" s="14">
        <v>20181205031</v>
      </c>
      <c r="B5" s="14" t="s">
        <v>82</v>
      </c>
      <c r="C5" s="14" t="s">
        <v>12</v>
      </c>
      <c r="D5" s="14" t="s">
        <v>33</v>
      </c>
      <c r="E5" s="14" t="s">
        <v>73</v>
      </c>
      <c r="F5" s="14">
        <v>86.57</v>
      </c>
      <c r="G5" s="14" t="s">
        <v>15</v>
      </c>
      <c r="H5" s="14">
        <v>93</v>
      </c>
      <c r="I5" s="14" t="s">
        <v>325</v>
      </c>
      <c r="J5" s="14">
        <v>91.070999999999998</v>
      </c>
      <c r="K5" s="14">
        <v>4</v>
      </c>
      <c r="L5" s="14" t="s">
        <v>325</v>
      </c>
    </row>
    <row r="6" spans="1:12" ht="21" customHeight="1" x14ac:dyDescent="0.15">
      <c r="A6" s="14">
        <v>20181902052</v>
      </c>
      <c r="B6" s="14" t="s">
        <v>282</v>
      </c>
      <c r="C6" s="14" t="s">
        <v>12</v>
      </c>
      <c r="D6" s="14" t="s">
        <v>264</v>
      </c>
      <c r="E6" s="14" t="s">
        <v>274</v>
      </c>
      <c r="F6" s="14">
        <v>81</v>
      </c>
      <c r="G6" s="14" t="s">
        <v>15</v>
      </c>
      <c r="H6" s="14">
        <v>94</v>
      </c>
      <c r="I6" s="14" t="s">
        <v>325</v>
      </c>
      <c r="J6" s="14">
        <v>90.1</v>
      </c>
      <c r="K6" s="14">
        <v>5</v>
      </c>
      <c r="L6" s="14" t="s">
        <v>325</v>
      </c>
    </row>
    <row r="7" spans="1:12" ht="21" customHeight="1" x14ac:dyDescent="0.15">
      <c r="A7" s="14">
        <v>20181201005</v>
      </c>
      <c r="B7" s="14" t="s">
        <v>32</v>
      </c>
      <c r="C7" s="14" t="s">
        <v>12</v>
      </c>
      <c r="D7" s="14" t="s">
        <v>33</v>
      </c>
      <c r="E7" s="14" t="s">
        <v>34</v>
      </c>
      <c r="F7" s="14">
        <v>83.86</v>
      </c>
      <c r="G7" s="14" t="s">
        <v>15</v>
      </c>
      <c r="H7" s="14">
        <v>92</v>
      </c>
      <c r="I7" s="14" t="s">
        <v>325</v>
      </c>
      <c r="J7" s="14">
        <v>89.557999999999993</v>
      </c>
      <c r="K7" s="14">
        <v>6</v>
      </c>
      <c r="L7" s="14" t="s">
        <v>325</v>
      </c>
    </row>
    <row r="8" spans="1:12" ht="21" customHeight="1" x14ac:dyDescent="0.15">
      <c r="A8" s="14">
        <v>20181401102</v>
      </c>
      <c r="B8" s="14" t="s">
        <v>138</v>
      </c>
      <c r="C8" s="14" t="s">
        <v>12</v>
      </c>
      <c r="D8" s="14" t="s">
        <v>129</v>
      </c>
      <c r="E8" s="14" t="s">
        <v>130</v>
      </c>
      <c r="F8" s="14">
        <v>84.89</v>
      </c>
      <c r="G8" s="14" t="s">
        <v>15</v>
      </c>
      <c r="H8" s="14">
        <v>89</v>
      </c>
      <c r="I8" s="14" t="s">
        <v>325</v>
      </c>
      <c r="J8" s="14">
        <v>87.766999999999996</v>
      </c>
      <c r="K8" s="14">
        <v>7</v>
      </c>
      <c r="L8" s="14" t="s">
        <v>325</v>
      </c>
    </row>
    <row r="9" spans="1:12" ht="21" customHeight="1" x14ac:dyDescent="0.15">
      <c r="A9" s="14">
        <v>20181603134</v>
      </c>
      <c r="B9" s="14" t="s">
        <v>209</v>
      </c>
      <c r="C9" s="14" t="s">
        <v>12</v>
      </c>
      <c r="D9" s="14" t="s">
        <v>174</v>
      </c>
      <c r="E9" s="14" t="s">
        <v>201</v>
      </c>
      <c r="F9" s="14">
        <v>81.33</v>
      </c>
      <c r="G9" s="14" t="s">
        <v>15</v>
      </c>
      <c r="H9" s="14">
        <v>90</v>
      </c>
      <c r="I9" s="14" t="s">
        <v>325</v>
      </c>
      <c r="J9" s="14">
        <v>87.398999999999987</v>
      </c>
      <c r="K9" s="14">
        <v>8</v>
      </c>
      <c r="L9" s="14" t="s">
        <v>325</v>
      </c>
    </row>
    <row r="10" spans="1:12" ht="21" customHeight="1" x14ac:dyDescent="0.15">
      <c r="A10" s="14">
        <v>20181201093</v>
      </c>
      <c r="B10" s="14" t="s">
        <v>63</v>
      </c>
      <c r="C10" s="14" t="s">
        <v>12</v>
      </c>
      <c r="D10" s="14" t="s">
        <v>33</v>
      </c>
      <c r="E10" s="14" t="s">
        <v>34</v>
      </c>
      <c r="F10" s="14">
        <v>81.86</v>
      </c>
      <c r="G10" s="14" t="s">
        <v>15</v>
      </c>
      <c r="H10" s="14">
        <v>89</v>
      </c>
      <c r="I10" s="14" t="s">
        <v>325</v>
      </c>
      <c r="J10" s="14">
        <v>86.858000000000004</v>
      </c>
      <c r="K10" s="14">
        <v>9</v>
      </c>
      <c r="L10" s="14" t="s">
        <v>325</v>
      </c>
    </row>
    <row r="11" spans="1:12" ht="21" customHeight="1" x14ac:dyDescent="0.15">
      <c r="A11" s="14">
        <v>20181602033</v>
      </c>
      <c r="B11" s="14" t="s">
        <v>196</v>
      </c>
      <c r="C11" s="14" t="s">
        <v>12</v>
      </c>
      <c r="D11" s="14" t="s">
        <v>174</v>
      </c>
      <c r="E11" s="14" t="s">
        <v>180</v>
      </c>
      <c r="F11" s="14">
        <v>76.38</v>
      </c>
      <c r="G11" s="14" t="s">
        <v>15</v>
      </c>
      <c r="H11" s="14">
        <v>91</v>
      </c>
      <c r="I11" s="14" t="s">
        <v>325</v>
      </c>
      <c r="J11" s="14">
        <v>86.61399999999999</v>
      </c>
      <c r="K11" s="14">
        <v>10</v>
      </c>
      <c r="L11" s="14" t="s">
        <v>325</v>
      </c>
    </row>
    <row r="12" spans="1:12" ht="21" customHeight="1" x14ac:dyDescent="0.15">
      <c r="A12" s="14">
        <v>20182102120</v>
      </c>
      <c r="B12" s="14" t="s">
        <v>292</v>
      </c>
      <c r="C12" s="14" t="s">
        <v>12</v>
      </c>
      <c r="D12" s="14" t="s">
        <v>287</v>
      </c>
      <c r="E12" s="14" t="s">
        <v>293</v>
      </c>
      <c r="F12" s="14">
        <v>78.69</v>
      </c>
      <c r="G12" s="14" t="s">
        <v>15</v>
      </c>
      <c r="H12" s="14">
        <v>89</v>
      </c>
      <c r="I12" s="14" t="s">
        <v>325</v>
      </c>
      <c r="J12" s="14">
        <v>85.906999999999996</v>
      </c>
      <c r="K12" s="14">
        <v>11</v>
      </c>
      <c r="L12" s="14" t="s">
        <v>325</v>
      </c>
    </row>
    <row r="13" spans="1:12" ht="21" customHeight="1" x14ac:dyDescent="0.15">
      <c r="A13" s="14">
        <v>20181507003</v>
      </c>
      <c r="B13" s="14" t="s">
        <v>165</v>
      </c>
      <c r="C13" s="14" t="s">
        <v>12</v>
      </c>
      <c r="D13" s="14" t="s">
        <v>156</v>
      </c>
      <c r="E13" s="14" t="s">
        <v>161</v>
      </c>
      <c r="F13" s="14">
        <v>81.709999999999994</v>
      </c>
      <c r="G13" s="14" t="s">
        <v>15</v>
      </c>
      <c r="H13" s="14">
        <v>86</v>
      </c>
      <c r="I13" s="14" t="s">
        <v>325</v>
      </c>
      <c r="J13" s="14">
        <v>84.712999999999994</v>
      </c>
      <c r="K13" s="14">
        <v>12</v>
      </c>
      <c r="L13" s="14" t="s">
        <v>325</v>
      </c>
    </row>
    <row r="14" spans="1:12" ht="21" customHeight="1" x14ac:dyDescent="0.15">
      <c r="A14" s="14">
        <v>20180508043</v>
      </c>
      <c r="B14" s="14" t="s">
        <v>11</v>
      </c>
      <c r="C14" s="14" t="s">
        <v>12</v>
      </c>
      <c r="D14" s="14" t="s">
        <v>13</v>
      </c>
      <c r="E14" s="14" t="s">
        <v>14</v>
      </c>
      <c r="F14" s="14">
        <v>80.709999999999994</v>
      </c>
      <c r="G14" s="14" t="s">
        <v>15</v>
      </c>
      <c r="H14" s="14">
        <v>86</v>
      </c>
      <c r="I14" s="14" t="s">
        <v>325</v>
      </c>
      <c r="J14" s="14">
        <v>84.412999999999997</v>
      </c>
      <c r="K14" s="14">
        <v>13</v>
      </c>
      <c r="L14" s="14" t="s">
        <v>325</v>
      </c>
    </row>
    <row r="15" spans="1:12" ht="21" customHeight="1" x14ac:dyDescent="0.15">
      <c r="A15" s="14">
        <v>20181205046</v>
      </c>
      <c r="B15" s="14" t="s">
        <v>333</v>
      </c>
      <c r="C15" s="14" t="s">
        <v>12</v>
      </c>
      <c r="D15" s="14" t="s">
        <v>33</v>
      </c>
      <c r="E15" s="14" t="s">
        <v>73</v>
      </c>
      <c r="F15" s="14">
        <v>80</v>
      </c>
      <c r="G15" s="14" t="s">
        <v>15</v>
      </c>
      <c r="H15" s="14">
        <v>82</v>
      </c>
      <c r="I15" s="14" t="s">
        <v>325</v>
      </c>
      <c r="J15" s="14">
        <v>81.400000000000006</v>
      </c>
      <c r="K15" s="14">
        <v>14</v>
      </c>
      <c r="L15" s="14" t="s">
        <v>325</v>
      </c>
    </row>
    <row r="16" spans="1:12" ht="21" customHeight="1" x14ac:dyDescent="0.15">
      <c r="A16" s="14">
        <v>20181301068</v>
      </c>
      <c r="B16" s="14" t="s">
        <v>95</v>
      </c>
      <c r="C16" s="14" t="s">
        <v>21</v>
      </c>
      <c r="D16" s="14" t="s">
        <v>96</v>
      </c>
      <c r="E16" s="14" t="s">
        <v>97</v>
      </c>
      <c r="F16" s="14">
        <v>81.180000000000007</v>
      </c>
      <c r="G16" s="14" t="s">
        <v>15</v>
      </c>
      <c r="H16" s="14">
        <v>80</v>
      </c>
      <c r="I16" s="14" t="s">
        <v>325</v>
      </c>
      <c r="J16" s="14">
        <v>80.353999999999999</v>
      </c>
      <c r="K16" s="14">
        <v>15</v>
      </c>
      <c r="L16" s="14" t="s">
        <v>325</v>
      </c>
    </row>
    <row r="17" spans="1:12" ht="21" customHeight="1" x14ac:dyDescent="0.15">
      <c r="A17" s="14">
        <v>20181701021</v>
      </c>
      <c r="B17" s="14" t="s">
        <v>227</v>
      </c>
      <c r="C17" s="14" t="s">
        <v>12</v>
      </c>
      <c r="D17" s="14" t="s">
        <v>222</v>
      </c>
      <c r="E17" s="14" t="s">
        <v>223</v>
      </c>
      <c r="F17" s="14">
        <v>81</v>
      </c>
      <c r="G17" s="14" t="s">
        <v>15</v>
      </c>
      <c r="H17" s="14">
        <v>71</v>
      </c>
      <c r="I17" s="14" t="s">
        <v>325</v>
      </c>
      <c r="J17" s="14">
        <v>74</v>
      </c>
      <c r="K17" s="14">
        <v>16</v>
      </c>
      <c r="L17" s="14" t="s">
        <v>326</v>
      </c>
    </row>
    <row r="18" spans="1:12" ht="21" customHeight="1" x14ac:dyDescent="0.15">
      <c r="A18" s="14">
        <v>20181305033</v>
      </c>
      <c r="B18" s="14" t="s">
        <v>123</v>
      </c>
      <c r="C18" s="14" t="s">
        <v>12</v>
      </c>
      <c r="D18" s="14" t="s">
        <v>96</v>
      </c>
      <c r="E18" s="14" t="s">
        <v>124</v>
      </c>
      <c r="F18" s="14">
        <v>79.63</v>
      </c>
      <c r="G18" s="14" t="s">
        <v>15</v>
      </c>
      <c r="H18" s="14">
        <v>70</v>
      </c>
      <c r="I18" s="14" t="s">
        <v>325</v>
      </c>
      <c r="J18" s="14">
        <v>72.888999999999996</v>
      </c>
      <c r="K18" s="14">
        <v>17</v>
      </c>
      <c r="L18" s="14" t="s">
        <v>326</v>
      </c>
    </row>
    <row r="19" spans="1:12" ht="21" customHeight="1" x14ac:dyDescent="0.15">
      <c r="A19" s="14">
        <v>20182102140</v>
      </c>
      <c r="B19" s="14" t="s">
        <v>301</v>
      </c>
      <c r="C19" s="14" t="s">
        <v>12</v>
      </c>
      <c r="D19" s="14" t="s">
        <v>287</v>
      </c>
      <c r="E19" s="14" t="s">
        <v>293</v>
      </c>
      <c r="F19" s="14">
        <v>79.38</v>
      </c>
      <c r="G19" s="14" t="s">
        <v>111</v>
      </c>
      <c r="H19" s="14">
        <v>89</v>
      </c>
      <c r="I19" s="14" t="s">
        <v>325</v>
      </c>
      <c r="J19" s="14">
        <v>86.11399999999999</v>
      </c>
      <c r="K19" s="14">
        <v>1</v>
      </c>
      <c r="L19" s="14" t="s">
        <v>325</v>
      </c>
    </row>
    <row r="20" spans="1:12" ht="21" customHeight="1" x14ac:dyDescent="0.15">
      <c r="A20" s="14">
        <v>20181601053</v>
      </c>
      <c r="B20" s="14" t="s">
        <v>173</v>
      </c>
      <c r="C20" s="14" t="s">
        <v>12</v>
      </c>
      <c r="D20" s="14" t="s">
        <v>174</v>
      </c>
      <c r="E20" s="14" t="s">
        <v>175</v>
      </c>
      <c r="F20" s="14">
        <v>78.67</v>
      </c>
      <c r="G20" s="14" t="s">
        <v>39</v>
      </c>
      <c r="H20" s="14">
        <v>92</v>
      </c>
      <c r="I20" s="14" t="s">
        <v>325</v>
      </c>
      <c r="J20" s="14">
        <v>88.000999999999991</v>
      </c>
      <c r="K20" s="14">
        <v>1</v>
      </c>
      <c r="L20" s="14" t="s">
        <v>325</v>
      </c>
    </row>
    <row r="21" spans="1:12" ht="21" customHeight="1" x14ac:dyDescent="0.15">
      <c r="A21" s="14">
        <v>20181201024</v>
      </c>
      <c r="B21" s="14" t="s">
        <v>47</v>
      </c>
      <c r="C21" s="14" t="s">
        <v>12</v>
      </c>
      <c r="D21" s="14" t="s">
        <v>33</v>
      </c>
      <c r="E21" s="14" t="s">
        <v>34</v>
      </c>
      <c r="F21" s="14">
        <v>81</v>
      </c>
      <c r="G21" s="14" t="s">
        <v>39</v>
      </c>
      <c r="H21" s="14">
        <v>90</v>
      </c>
      <c r="I21" s="14" t="s">
        <v>325</v>
      </c>
      <c r="J21" s="14">
        <v>87.3</v>
      </c>
      <c r="K21" s="14">
        <v>2</v>
      </c>
      <c r="L21" s="14" t="s">
        <v>325</v>
      </c>
    </row>
    <row r="22" spans="1:12" ht="21" customHeight="1" x14ac:dyDescent="0.15">
      <c r="A22" s="14">
        <v>20181602031</v>
      </c>
      <c r="B22" s="14" t="s">
        <v>192</v>
      </c>
      <c r="C22" s="14" t="s">
        <v>21</v>
      </c>
      <c r="D22" s="14" t="s">
        <v>174</v>
      </c>
      <c r="E22" s="14" t="s">
        <v>180</v>
      </c>
      <c r="F22" s="14">
        <v>84.5</v>
      </c>
      <c r="G22" s="14" t="s">
        <v>39</v>
      </c>
      <c r="H22" s="14">
        <v>87</v>
      </c>
      <c r="I22" s="14" t="s">
        <v>325</v>
      </c>
      <c r="J22" s="14">
        <v>86.25</v>
      </c>
      <c r="K22" s="14">
        <v>3</v>
      </c>
      <c r="L22" s="14" t="s">
        <v>325</v>
      </c>
    </row>
    <row r="23" spans="1:12" ht="21" customHeight="1" x14ac:dyDescent="0.15">
      <c r="A23" s="14">
        <v>20181602022</v>
      </c>
      <c r="B23" s="14" t="s">
        <v>188</v>
      </c>
      <c r="C23" s="14" t="s">
        <v>21</v>
      </c>
      <c r="D23" s="14" t="s">
        <v>174</v>
      </c>
      <c r="E23" s="14" t="s">
        <v>180</v>
      </c>
      <c r="F23" s="14">
        <v>83.25</v>
      </c>
      <c r="G23" s="14" t="s">
        <v>39</v>
      </c>
      <c r="H23" s="14">
        <v>83</v>
      </c>
      <c r="I23" s="14" t="s">
        <v>325</v>
      </c>
      <c r="J23" s="14">
        <v>83.074999999999989</v>
      </c>
      <c r="K23" s="14">
        <v>4</v>
      </c>
      <c r="L23" s="14" t="s">
        <v>325</v>
      </c>
    </row>
    <row r="24" spans="1:12" ht="21" customHeight="1" x14ac:dyDescent="0.15">
      <c r="A24" s="14">
        <v>20181201037</v>
      </c>
      <c r="B24" s="14" t="s">
        <v>55</v>
      </c>
      <c r="C24" s="14" t="s">
        <v>12</v>
      </c>
      <c r="D24" s="14" t="s">
        <v>33</v>
      </c>
      <c r="E24" s="14" t="s">
        <v>34</v>
      </c>
      <c r="F24" s="14">
        <v>82.29</v>
      </c>
      <c r="G24" s="14" t="s">
        <v>39</v>
      </c>
      <c r="H24" s="14">
        <v>81</v>
      </c>
      <c r="I24" s="14" t="s">
        <v>325</v>
      </c>
      <c r="J24" s="14">
        <v>81.387</v>
      </c>
      <c r="K24" s="14">
        <v>5</v>
      </c>
      <c r="L24" s="14" t="s">
        <v>325</v>
      </c>
    </row>
    <row r="25" spans="1:12" ht="21" customHeight="1" x14ac:dyDescent="0.15">
      <c r="A25" s="14">
        <v>20181201011</v>
      </c>
      <c r="B25" s="14" t="s">
        <v>38</v>
      </c>
      <c r="C25" s="14" t="s">
        <v>12</v>
      </c>
      <c r="D25" s="14" t="s">
        <v>33</v>
      </c>
      <c r="E25" s="14" t="s">
        <v>34</v>
      </c>
      <c r="F25" s="14">
        <v>77.290000000000006</v>
      </c>
      <c r="G25" s="14" t="s">
        <v>39</v>
      </c>
      <c r="H25" s="14">
        <v>82</v>
      </c>
      <c r="I25" s="14" t="s">
        <v>325</v>
      </c>
      <c r="J25" s="14">
        <v>80.587000000000003</v>
      </c>
      <c r="K25" s="14">
        <v>6</v>
      </c>
      <c r="L25" s="14" t="s">
        <v>325</v>
      </c>
    </row>
    <row r="26" spans="1:12" ht="21" customHeight="1" x14ac:dyDescent="0.15">
      <c r="A26" s="14">
        <v>20181507018</v>
      </c>
      <c r="B26" s="14" t="s">
        <v>169</v>
      </c>
      <c r="C26" s="14" t="s">
        <v>12</v>
      </c>
      <c r="D26" s="14" t="s">
        <v>156</v>
      </c>
      <c r="E26" s="14" t="s">
        <v>332</v>
      </c>
      <c r="F26" s="14">
        <v>84.14</v>
      </c>
      <c r="G26" s="14" t="s">
        <v>23</v>
      </c>
      <c r="H26" s="14">
        <v>98</v>
      </c>
      <c r="I26" s="14" t="s">
        <v>325</v>
      </c>
      <c r="J26" s="14">
        <v>93.841999999999999</v>
      </c>
      <c r="K26" s="14">
        <v>1</v>
      </c>
      <c r="L26" s="14" t="s">
        <v>325</v>
      </c>
    </row>
    <row r="27" spans="1:12" ht="21" customHeight="1" x14ac:dyDescent="0.15">
      <c r="A27" s="14">
        <v>20181801108</v>
      </c>
      <c r="B27" s="14" t="s">
        <v>251</v>
      </c>
      <c r="C27" s="14" t="s">
        <v>21</v>
      </c>
      <c r="D27" s="14" t="s">
        <v>246</v>
      </c>
      <c r="E27" s="14" t="s">
        <v>247</v>
      </c>
      <c r="F27" s="14">
        <v>78.5</v>
      </c>
      <c r="G27" s="14" t="s">
        <v>23</v>
      </c>
      <c r="H27" s="14">
        <v>94</v>
      </c>
      <c r="I27" s="14" t="s">
        <v>325</v>
      </c>
      <c r="J27" s="14">
        <v>89.35</v>
      </c>
      <c r="K27" s="14">
        <v>2</v>
      </c>
      <c r="L27" s="14" t="s">
        <v>325</v>
      </c>
    </row>
    <row r="28" spans="1:12" ht="21" customHeight="1" x14ac:dyDescent="0.15">
      <c r="A28" s="14">
        <v>20181205029</v>
      </c>
      <c r="B28" s="14" t="s">
        <v>78</v>
      </c>
      <c r="C28" s="14" t="s">
        <v>12</v>
      </c>
      <c r="D28" s="14" t="s">
        <v>33</v>
      </c>
      <c r="E28" s="14" t="s">
        <v>73</v>
      </c>
      <c r="F28" s="14">
        <v>77.14</v>
      </c>
      <c r="G28" s="14" t="s">
        <v>23</v>
      </c>
      <c r="H28" s="14">
        <v>94</v>
      </c>
      <c r="I28" s="14" t="s">
        <v>325</v>
      </c>
      <c r="J28" s="14">
        <v>88.941999999999993</v>
      </c>
      <c r="K28" s="14">
        <v>3</v>
      </c>
      <c r="L28" s="14" t="s">
        <v>325</v>
      </c>
    </row>
    <row r="29" spans="1:12" ht="21" customHeight="1" x14ac:dyDescent="0.15">
      <c r="A29" s="14">
        <v>20180515027</v>
      </c>
      <c r="B29" s="14" t="s">
        <v>20</v>
      </c>
      <c r="C29" s="14" t="s">
        <v>21</v>
      </c>
      <c r="D29" s="14" t="s">
        <v>13</v>
      </c>
      <c r="E29" s="14" t="s">
        <v>22</v>
      </c>
      <c r="F29" s="14">
        <v>78.599999999999994</v>
      </c>
      <c r="G29" s="14" t="s">
        <v>23</v>
      </c>
      <c r="H29" s="14">
        <v>93</v>
      </c>
      <c r="I29" s="14" t="s">
        <v>325</v>
      </c>
      <c r="J29" s="14">
        <v>88.679999999999993</v>
      </c>
      <c r="K29" s="14">
        <v>4</v>
      </c>
      <c r="L29" s="14" t="s">
        <v>325</v>
      </c>
    </row>
    <row r="30" spans="1:12" ht="21" customHeight="1" x14ac:dyDescent="0.15">
      <c r="A30" s="14">
        <v>20181405063</v>
      </c>
      <c r="B30" s="14" t="s">
        <v>151</v>
      </c>
      <c r="C30" s="14" t="s">
        <v>12</v>
      </c>
      <c r="D30" s="14" t="s">
        <v>129</v>
      </c>
      <c r="E30" s="14" t="s">
        <v>147</v>
      </c>
      <c r="F30" s="14">
        <v>79.89</v>
      </c>
      <c r="G30" s="14" t="s">
        <v>23</v>
      </c>
      <c r="H30" s="14">
        <v>92</v>
      </c>
      <c r="I30" s="14" t="s">
        <v>325</v>
      </c>
      <c r="J30" s="14">
        <v>88.36699999999999</v>
      </c>
      <c r="K30" s="14">
        <v>5</v>
      </c>
      <c r="L30" s="14" t="s">
        <v>325</v>
      </c>
    </row>
    <row r="31" spans="1:12" ht="21" customHeight="1" x14ac:dyDescent="0.15">
      <c r="A31" s="14">
        <v>20181302052</v>
      </c>
      <c r="B31" s="14" t="s">
        <v>115</v>
      </c>
      <c r="C31" s="14" t="s">
        <v>12</v>
      </c>
      <c r="D31" s="14" t="s">
        <v>96</v>
      </c>
      <c r="E31" s="14" t="s">
        <v>102</v>
      </c>
      <c r="F31" s="14">
        <v>81.3</v>
      </c>
      <c r="G31" s="14" t="s">
        <v>23</v>
      </c>
      <c r="H31" s="14">
        <v>83</v>
      </c>
      <c r="I31" s="14" t="s">
        <v>325</v>
      </c>
      <c r="J31" s="14">
        <v>82.49</v>
      </c>
      <c r="K31" s="14">
        <v>6</v>
      </c>
      <c r="L31" s="14" t="s">
        <v>325</v>
      </c>
    </row>
    <row r="32" spans="1:12" ht="21" customHeight="1" x14ac:dyDescent="0.15">
      <c r="A32" s="14">
        <v>20181201018</v>
      </c>
      <c r="B32" s="14" t="s">
        <v>43</v>
      </c>
      <c r="C32" s="14" t="s">
        <v>12</v>
      </c>
      <c r="D32" s="14" t="s">
        <v>33</v>
      </c>
      <c r="E32" s="14" t="s">
        <v>34</v>
      </c>
      <c r="F32" s="14">
        <v>76.14</v>
      </c>
      <c r="G32" s="14" t="s">
        <v>23</v>
      </c>
      <c r="H32" s="14">
        <v>85</v>
      </c>
      <c r="I32" s="14" t="s">
        <v>325</v>
      </c>
      <c r="J32" s="14">
        <v>82.341999999999985</v>
      </c>
      <c r="K32" s="14">
        <v>7</v>
      </c>
      <c r="L32" s="14" t="s">
        <v>325</v>
      </c>
    </row>
    <row r="33" spans="1:12" ht="21" customHeight="1" x14ac:dyDescent="0.15">
      <c r="A33" s="14">
        <v>20181603137</v>
      </c>
      <c r="B33" s="14" t="s">
        <v>213</v>
      </c>
      <c r="C33" s="14" t="s">
        <v>12</v>
      </c>
      <c r="D33" s="14" t="s">
        <v>174</v>
      </c>
      <c r="E33" s="14" t="s">
        <v>201</v>
      </c>
      <c r="F33" s="14">
        <v>79.78</v>
      </c>
      <c r="G33" s="14" t="s">
        <v>23</v>
      </c>
      <c r="H33" s="14">
        <v>83</v>
      </c>
      <c r="I33" s="14" t="s">
        <v>325</v>
      </c>
      <c r="J33" s="14">
        <v>82.033999999999992</v>
      </c>
      <c r="K33" s="14">
        <v>8</v>
      </c>
      <c r="L33" s="14" t="s">
        <v>325</v>
      </c>
    </row>
    <row r="34" spans="1:12" ht="21" customHeight="1" x14ac:dyDescent="0.15">
      <c r="A34" s="14">
        <v>20181602010</v>
      </c>
      <c r="B34" s="14" t="s">
        <v>179</v>
      </c>
      <c r="C34" s="14" t="s">
        <v>21</v>
      </c>
      <c r="D34" s="14" t="s">
        <v>174</v>
      </c>
      <c r="E34" s="14" t="s">
        <v>180</v>
      </c>
      <c r="F34" s="14">
        <v>81.75</v>
      </c>
      <c r="G34" s="14" t="s">
        <v>23</v>
      </c>
      <c r="H34" s="14">
        <v>80</v>
      </c>
      <c r="I34" s="14" t="s">
        <v>325</v>
      </c>
      <c r="J34" s="14">
        <v>80.525000000000006</v>
      </c>
      <c r="K34" s="14">
        <v>9</v>
      </c>
      <c r="L34" s="14" t="s">
        <v>325</v>
      </c>
    </row>
    <row r="35" spans="1:12" ht="21" customHeight="1" x14ac:dyDescent="0.15">
      <c r="A35" s="14">
        <v>20181701046</v>
      </c>
      <c r="B35" s="14" t="s">
        <v>231</v>
      </c>
      <c r="C35" s="14" t="s">
        <v>12</v>
      </c>
      <c r="D35" s="14" t="s">
        <v>222</v>
      </c>
      <c r="E35" s="14" t="s">
        <v>223</v>
      </c>
      <c r="F35" s="14">
        <v>81.17</v>
      </c>
      <c r="G35" s="14" t="s">
        <v>23</v>
      </c>
      <c r="H35" s="14">
        <v>77</v>
      </c>
      <c r="I35" s="14" t="s">
        <v>325</v>
      </c>
      <c r="J35" s="14">
        <v>78.251000000000005</v>
      </c>
      <c r="K35" s="14">
        <v>10</v>
      </c>
      <c r="L35" s="14" t="s">
        <v>325</v>
      </c>
    </row>
    <row r="36" spans="1:12" ht="21" customHeight="1" x14ac:dyDescent="0.15">
      <c r="A36" s="14">
        <v>20181401106</v>
      </c>
      <c r="B36" s="14" t="s">
        <v>142</v>
      </c>
      <c r="C36" s="14" t="s">
        <v>21</v>
      </c>
      <c r="D36" s="14" t="s">
        <v>129</v>
      </c>
      <c r="E36" s="14" t="s">
        <v>130</v>
      </c>
      <c r="F36" s="14">
        <v>81.89</v>
      </c>
      <c r="G36" s="14" t="s">
        <v>23</v>
      </c>
      <c r="H36" s="14">
        <v>75</v>
      </c>
      <c r="I36" s="14" t="s">
        <v>325</v>
      </c>
      <c r="J36" s="14">
        <v>77.067000000000007</v>
      </c>
      <c r="K36" s="14">
        <v>11</v>
      </c>
      <c r="L36" s="14" t="s">
        <v>325</v>
      </c>
    </row>
    <row r="37" spans="1:12" ht="21" customHeight="1" x14ac:dyDescent="0.15">
      <c r="A37" s="14">
        <v>20181603027</v>
      </c>
      <c r="B37" s="14" t="s">
        <v>200</v>
      </c>
      <c r="C37" s="14" t="s">
        <v>12</v>
      </c>
      <c r="D37" s="14" t="s">
        <v>174</v>
      </c>
      <c r="E37" s="14" t="s">
        <v>201</v>
      </c>
      <c r="F37" s="14">
        <v>71.44</v>
      </c>
      <c r="G37" s="14" t="s">
        <v>23</v>
      </c>
      <c r="H37" s="14">
        <v>71</v>
      </c>
      <c r="I37" s="14" t="s">
        <v>325</v>
      </c>
      <c r="J37" s="14">
        <v>71.131999999999991</v>
      </c>
      <c r="K37" s="14">
        <v>12</v>
      </c>
      <c r="L37" s="14" t="s">
        <v>325</v>
      </c>
    </row>
    <row r="38" spans="1:12" ht="21" customHeight="1" x14ac:dyDescent="0.15">
      <c r="A38" s="14">
        <v>20181205008</v>
      </c>
      <c r="B38" s="14" t="s">
        <v>72</v>
      </c>
      <c r="C38" s="14" t="s">
        <v>12</v>
      </c>
      <c r="D38" s="14" t="s">
        <v>33</v>
      </c>
      <c r="E38" s="14" t="s">
        <v>73</v>
      </c>
      <c r="F38" s="14">
        <v>83.29</v>
      </c>
      <c r="G38" s="14" t="s">
        <v>74</v>
      </c>
      <c r="H38" s="14">
        <v>100</v>
      </c>
      <c r="I38" s="14" t="s">
        <v>325</v>
      </c>
      <c r="J38" s="14">
        <v>94.986999999999995</v>
      </c>
      <c r="K38" s="14">
        <v>1</v>
      </c>
      <c r="L38" s="14" t="s">
        <v>325</v>
      </c>
    </row>
    <row r="39" spans="1:12" ht="21" customHeight="1" x14ac:dyDescent="0.15">
      <c r="A39" s="14">
        <v>20181902007</v>
      </c>
      <c r="B39" s="14" t="s">
        <v>273</v>
      </c>
      <c r="C39" s="14" t="s">
        <v>21</v>
      </c>
      <c r="D39" s="14" t="s">
        <v>264</v>
      </c>
      <c r="E39" s="14" t="s">
        <v>274</v>
      </c>
      <c r="F39" s="14">
        <v>85.56</v>
      </c>
      <c r="G39" s="14" t="s">
        <v>74</v>
      </c>
      <c r="H39" s="14">
        <v>85</v>
      </c>
      <c r="I39" s="14" t="s">
        <v>325</v>
      </c>
      <c r="J39" s="14">
        <v>85.167999999999992</v>
      </c>
      <c r="K39" s="14">
        <v>2</v>
      </c>
      <c r="L39" s="14" t="s">
        <v>325</v>
      </c>
    </row>
    <row r="40" spans="1:12" ht="21" customHeight="1" x14ac:dyDescent="0.15">
      <c r="A40" s="14">
        <v>20182101163</v>
      </c>
      <c r="B40" s="14" t="s">
        <v>286</v>
      </c>
      <c r="C40" s="14" t="s">
        <v>12</v>
      </c>
      <c r="D40" s="14" t="s">
        <v>287</v>
      </c>
      <c r="E40" s="14" t="s">
        <v>288</v>
      </c>
      <c r="F40" s="14">
        <v>77.819999999999993</v>
      </c>
      <c r="G40" s="14" t="s">
        <v>74</v>
      </c>
      <c r="H40" s="14">
        <v>75</v>
      </c>
      <c r="I40" s="14" t="s">
        <v>325</v>
      </c>
      <c r="J40" s="14">
        <v>75.846000000000004</v>
      </c>
      <c r="K40" s="14">
        <v>3</v>
      </c>
      <c r="L40" s="14" t="s">
        <v>325</v>
      </c>
    </row>
    <row r="41" spans="1:12" ht="21" customHeight="1" x14ac:dyDescent="0.15">
      <c r="A41" s="14">
        <v>20182102127</v>
      </c>
      <c r="B41" s="14" t="s">
        <v>297</v>
      </c>
      <c r="C41" s="14" t="s">
        <v>12</v>
      </c>
      <c r="D41" s="14" t="s">
        <v>287</v>
      </c>
      <c r="E41" s="14" t="s">
        <v>293</v>
      </c>
      <c r="F41" s="14">
        <v>76.31</v>
      </c>
      <c r="G41" s="14" t="s">
        <v>15</v>
      </c>
      <c r="H41" s="14">
        <v>24</v>
      </c>
      <c r="I41" s="14" t="s">
        <v>327</v>
      </c>
      <c r="J41" s="15" t="s">
        <v>328</v>
      </c>
      <c r="K41" s="15" t="s">
        <v>328</v>
      </c>
      <c r="L41" s="15" t="s">
        <v>329</v>
      </c>
    </row>
    <row r="42" spans="1:12" ht="21" customHeight="1" x14ac:dyDescent="0.15">
      <c r="A42" s="14">
        <v>20180516043</v>
      </c>
      <c r="B42" s="14" t="s">
        <v>27</v>
      </c>
      <c r="C42" s="14" t="s">
        <v>12</v>
      </c>
      <c r="D42" s="14" t="s">
        <v>13</v>
      </c>
      <c r="E42" s="14" t="s">
        <v>28</v>
      </c>
      <c r="F42" s="14">
        <v>78.78</v>
      </c>
      <c r="G42" s="14" t="s">
        <v>15</v>
      </c>
      <c r="H42" s="14">
        <v>40</v>
      </c>
      <c r="I42" s="14" t="s">
        <v>327</v>
      </c>
      <c r="J42" s="15" t="s">
        <v>328</v>
      </c>
      <c r="K42" s="15" t="s">
        <v>328</v>
      </c>
      <c r="L42" s="15" t="s">
        <v>329</v>
      </c>
    </row>
    <row r="43" spans="1:12" ht="21" customHeight="1" x14ac:dyDescent="0.15">
      <c r="A43" s="14">
        <v>20181603063</v>
      </c>
      <c r="B43" s="14" t="s">
        <v>205</v>
      </c>
      <c r="C43" s="14" t="s">
        <v>12</v>
      </c>
      <c r="D43" s="14" t="s">
        <v>174</v>
      </c>
      <c r="E43" s="14" t="s">
        <v>201</v>
      </c>
      <c r="F43" s="14">
        <v>77.11</v>
      </c>
      <c r="G43" s="14" t="s">
        <v>15</v>
      </c>
      <c r="H43" s="14">
        <v>58</v>
      </c>
      <c r="I43" s="14" t="s">
        <v>327</v>
      </c>
      <c r="J43" s="15" t="s">
        <v>328</v>
      </c>
      <c r="K43" s="15" t="s">
        <v>328</v>
      </c>
      <c r="L43" s="15" t="s">
        <v>329</v>
      </c>
    </row>
    <row r="44" spans="1:12" ht="21" customHeight="1" x14ac:dyDescent="0.15">
      <c r="A44" s="14">
        <v>20181704001</v>
      </c>
      <c r="B44" s="14" t="s">
        <v>240</v>
      </c>
      <c r="C44" s="14" t="s">
        <v>12</v>
      </c>
      <c r="D44" s="14" t="s">
        <v>222</v>
      </c>
      <c r="E44" s="14" t="s">
        <v>241</v>
      </c>
      <c r="F44" s="14">
        <v>80.290000000000006</v>
      </c>
      <c r="G44" s="14" t="s">
        <v>15</v>
      </c>
      <c r="H44" s="14">
        <v>62</v>
      </c>
      <c r="I44" s="14" t="s">
        <v>327</v>
      </c>
      <c r="J44" s="15" t="s">
        <v>328</v>
      </c>
      <c r="K44" s="15" t="s">
        <v>328</v>
      </c>
      <c r="L44" s="15" t="s">
        <v>329</v>
      </c>
    </row>
    <row r="45" spans="1:12" ht="21" customHeight="1" x14ac:dyDescent="0.15">
      <c r="A45" s="14">
        <v>20181504066</v>
      </c>
      <c r="B45" s="14" t="s">
        <v>155</v>
      </c>
      <c r="C45" s="14" t="s">
        <v>12</v>
      </c>
      <c r="D45" s="14" t="s">
        <v>156</v>
      </c>
      <c r="E45" s="14" t="s">
        <v>23</v>
      </c>
      <c r="F45" s="14">
        <v>81.13</v>
      </c>
      <c r="G45" s="14" t="s">
        <v>15</v>
      </c>
      <c r="H45" s="14">
        <v>64</v>
      </c>
      <c r="I45" s="14" t="s">
        <v>327</v>
      </c>
      <c r="J45" s="15" t="s">
        <v>328</v>
      </c>
      <c r="K45" s="15" t="s">
        <v>328</v>
      </c>
      <c r="L45" s="15" t="s">
        <v>329</v>
      </c>
    </row>
    <row r="46" spans="1:12" ht="21" customHeight="1" x14ac:dyDescent="0.15">
      <c r="A46" s="14">
        <v>20181701015</v>
      </c>
      <c r="B46" s="14" t="s">
        <v>221</v>
      </c>
      <c r="C46" s="14" t="s">
        <v>12</v>
      </c>
      <c r="D46" s="14" t="s">
        <v>222</v>
      </c>
      <c r="E46" s="14" t="s">
        <v>223</v>
      </c>
      <c r="F46" s="14">
        <v>78.17</v>
      </c>
      <c r="G46" s="14" t="s">
        <v>15</v>
      </c>
      <c r="H46" s="14">
        <v>65</v>
      </c>
      <c r="I46" s="14" t="s">
        <v>327</v>
      </c>
      <c r="J46" s="15" t="s">
        <v>328</v>
      </c>
      <c r="K46" s="15" t="s">
        <v>328</v>
      </c>
      <c r="L46" s="15" t="s">
        <v>329</v>
      </c>
    </row>
    <row r="47" spans="1:12" ht="21" customHeight="1" x14ac:dyDescent="0.15">
      <c r="A47" s="14">
        <v>20181902023</v>
      </c>
      <c r="B47" s="14" t="s">
        <v>278</v>
      </c>
      <c r="C47" s="14" t="s">
        <v>12</v>
      </c>
      <c r="D47" s="14" t="s">
        <v>264</v>
      </c>
      <c r="E47" s="14" t="s">
        <v>274</v>
      </c>
      <c r="F47" s="14">
        <v>82.33</v>
      </c>
      <c r="G47" s="14" t="s">
        <v>15</v>
      </c>
      <c r="H47" s="14" t="s">
        <v>306</v>
      </c>
      <c r="I47" s="14" t="s">
        <v>327</v>
      </c>
      <c r="J47" s="15" t="s">
        <v>328</v>
      </c>
      <c r="K47" s="15" t="s">
        <v>328</v>
      </c>
      <c r="L47" s="15" t="s">
        <v>329</v>
      </c>
    </row>
    <row r="48" spans="1:12" ht="21" customHeight="1" x14ac:dyDescent="0.15">
      <c r="A48" s="14">
        <v>20181801126</v>
      </c>
      <c r="B48" s="14" t="s">
        <v>259</v>
      </c>
      <c r="C48" s="14" t="s">
        <v>12</v>
      </c>
      <c r="D48" s="14" t="s">
        <v>246</v>
      </c>
      <c r="E48" s="14" t="s">
        <v>247</v>
      </c>
      <c r="F48" s="14">
        <v>72.63</v>
      </c>
      <c r="G48" s="14" t="s">
        <v>111</v>
      </c>
      <c r="H48" s="14">
        <v>33</v>
      </c>
      <c r="I48" s="14" t="s">
        <v>327</v>
      </c>
      <c r="J48" s="15" t="s">
        <v>328</v>
      </c>
      <c r="K48" s="15" t="s">
        <v>328</v>
      </c>
      <c r="L48" s="15" t="s">
        <v>329</v>
      </c>
    </row>
    <row r="49" spans="1:12" ht="21" customHeight="1" x14ac:dyDescent="0.15">
      <c r="A49" s="14">
        <v>20181901188</v>
      </c>
      <c r="B49" s="14" t="s">
        <v>269</v>
      </c>
      <c r="C49" s="14" t="s">
        <v>12</v>
      </c>
      <c r="D49" s="14" t="s">
        <v>264</v>
      </c>
      <c r="E49" s="14" t="s">
        <v>265</v>
      </c>
      <c r="F49" s="14">
        <v>74.77</v>
      </c>
      <c r="G49" s="14" t="s">
        <v>111</v>
      </c>
      <c r="H49" s="14">
        <v>44</v>
      </c>
      <c r="I49" s="14" t="s">
        <v>327</v>
      </c>
      <c r="J49" s="15" t="s">
        <v>328</v>
      </c>
      <c r="K49" s="15" t="s">
        <v>328</v>
      </c>
      <c r="L49" s="15" t="s">
        <v>329</v>
      </c>
    </row>
    <row r="50" spans="1:12" ht="21" customHeight="1" x14ac:dyDescent="0.15">
      <c r="A50" s="14">
        <v>20181302046</v>
      </c>
      <c r="B50" s="14" t="s">
        <v>110</v>
      </c>
      <c r="C50" s="14" t="s">
        <v>12</v>
      </c>
      <c r="D50" s="14" t="s">
        <v>96</v>
      </c>
      <c r="E50" s="14" t="s">
        <v>102</v>
      </c>
      <c r="F50" s="14">
        <v>78.5</v>
      </c>
      <c r="G50" s="14" t="s">
        <v>111</v>
      </c>
      <c r="H50" s="14">
        <v>47</v>
      </c>
      <c r="I50" s="14" t="s">
        <v>327</v>
      </c>
      <c r="J50" s="15" t="s">
        <v>328</v>
      </c>
      <c r="K50" s="15" t="s">
        <v>328</v>
      </c>
      <c r="L50" s="15" t="s">
        <v>329</v>
      </c>
    </row>
    <row r="51" spans="1:12" ht="21" customHeight="1" x14ac:dyDescent="0.15">
      <c r="A51" s="14">
        <v>20181201050</v>
      </c>
      <c r="B51" s="14" t="s">
        <v>59</v>
      </c>
      <c r="C51" s="14" t="s">
        <v>12</v>
      </c>
      <c r="D51" s="14" t="s">
        <v>33</v>
      </c>
      <c r="E51" s="14" t="s">
        <v>34</v>
      </c>
      <c r="F51" s="14">
        <v>79.290000000000006</v>
      </c>
      <c r="G51" s="14" t="s">
        <v>39</v>
      </c>
      <c r="H51" s="14">
        <v>62</v>
      </c>
      <c r="I51" s="14" t="s">
        <v>327</v>
      </c>
      <c r="J51" s="15" t="s">
        <v>328</v>
      </c>
      <c r="K51" s="15" t="s">
        <v>328</v>
      </c>
      <c r="L51" s="15" t="s">
        <v>329</v>
      </c>
    </row>
    <row r="52" spans="1:12" ht="21" customHeight="1" x14ac:dyDescent="0.15">
      <c r="A52" s="14">
        <v>20181602021</v>
      </c>
      <c r="B52" s="14" t="s">
        <v>184</v>
      </c>
      <c r="C52" s="14" t="s">
        <v>21</v>
      </c>
      <c r="D52" s="14" t="s">
        <v>174</v>
      </c>
      <c r="E52" s="14" t="s">
        <v>180</v>
      </c>
      <c r="F52" s="14">
        <v>77.75</v>
      </c>
      <c r="G52" s="14" t="s">
        <v>39</v>
      </c>
      <c r="H52" s="14">
        <v>63</v>
      </c>
      <c r="I52" s="14" t="s">
        <v>327</v>
      </c>
      <c r="J52" s="15" t="s">
        <v>328</v>
      </c>
      <c r="K52" s="15" t="s">
        <v>328</v>
      </c>
      <c r="L52" s="15" t="s">
        <v>329</v>
      </c>
    </row>
    <row r="53" spans="1:12" ht="21" customHeight="1" x14ac:dyDescent="0.15">
      <c r="A53" s="14">
        <v>20181201026</v>
      </c>
      <c r="B53" s="14" t="s">
        <v>51</v>
      </c>
      <c r="C53" s="14" t="s">
        <v>21</v>
      </c>
      <c r="D53" s="14" t="s">
        <v>33</v>
      </c>
      <c r="E53" s="14" t="s">
        <v>34</v>
      </c>
      <c r="F53" s="14">
        <v>79.569999999999993</v>
      </c>
      <c r="G53" s="14" t="s">
        <v>39</v>
      </c>
      <c r="H53" s="14">
        <v>65</v>
      </c>
      <c r="I53" s="14" t="s">
        <v>327</v>
      </c>
      <c r="J53" s="15" t="s">
        <v>328</v>
      </c>
      <c r="K53" s="15" t="s">
        <v>328</v>
      </c>
      <c r="L53" s="15" t="s">
        <v>329</v>
      </c>
    </row>
    <row r="54" spans="1:12" ht="21" customHeight="1" x14ac:dyDescent="0.15">
      <c r="A54" s="14">
        <v>20181302110</v>
      </c>
      <c r="B54" s="14" t="s">
        <v>119</v>
      </c>
      <c r="C54" s="14" t="s">
        <v>12</v>
      </c>
      <c r="D54" s="14" t="s">
        <v>96</v>
      </c>
      <c r="E54" s="14" t="s">
        <v>102</v>
      </c>
      <c r="F54" s="14">
        <v>69.400000000000006</v>
      </c>
      <c r="G54" s="14" t="s">
        <v>23</v>
      </c>
      <c r="H54" s="14">
        <v>53</v>
      </c>
      <c r="I54" s="14" t="s">
        <v>327</v>
      </c>
      <c r="J54" s="15" t="s">
        <v>328</v>
      </c>
      <c r="K54" s="15" t="s">
        <v>328</v>
      </c>
      <c r="L54" s="15" t="s">
        <v>329</v>
      </c>
    </row>
    <row r="55" spans="1:12" ht="21" customHeight="1" x14ac:dyDescent="0.15">
      <c r="A55" s="14">
        <v>20181801086</v>
      </c>
      <c r="B55" s="14" t="s">
        <v>245</v>
      </c>
      <c r="C55" s="14" t="s">
        <v>12</v>
      </c>
      <c r="D55" s="14" t="s">
        <v>246</v>
      </c>
      <c r="E55" s="14" t="s">
        <v>247</v>
      </c>
      <c r="F55" s="14">
        <v>76.38</v>
      </c>
      <c r="G55" s="14" t="s">
        <v>23</v>
      </c>
      <c r="H55" s="14">
        <v>55</v>
      </c>
      <c r="I55" s="14" t="s">
        <v>327</v>
      </c>
      <c r="J55" s="15" t="s">
        <v>328</v>
      </c>
      <c r="K55" s="15" t="s">
        <v>328</v>
      </c>
      <c r="L55" s="15" t="s">
        <v>329</v>
      </c>
    </row>
    <row r="56" spans="1:12" ht="21" customHeight="1" x14ac:dyDescent="0.15">
      <c r="A56" s="14">
        <v>20181405033</v>
      </c>
      <c r="B56" s="14" t="s">
        <v>146</v>
      </c>
      <c r="C56" s="14" t="s">
        <v>21</v>
      </c>
      <c r="D56" s="14" t="s">
        <v>129</v>
      </c>
      <c r="E56" s="14" t="s">
        <v>147</v>
      </c>
      <c r="F56" s="14">
        <v>78.2</v>
      </c>
      <c r="G56" s="14" t="s">
        <v>23</v>
      </c>
      <c r="H56" s="14">
        <v>60</v>
      </c>
      <c r="I56" s="14" t="s">
        <v>327</v>
      </c>
      <c r="J56" s="15" t="s">
        <v>328</v>
      </c>
      <c r="K56" s="15" t="s">
        <v>328</v>
      </c>
      <c r="L56" s="15" t="s">
        <v>329</v>
      </c>
    </row>
    <row r="57" spans="1:12" ht="21" customHeight="1" x14ac:dyDescent="0.15">
      <c r="A57" s="14">
        <v>20181302030</v>
      </c>
      <c r="B57" s="14" t="s">
        <v>101</v>
      </c>
      <c r="C57" s="14" t="s">
        <v>12</v>
      </c>
      <c r="D57" s="14" t="s">
        <v>96</v>
      </c>
      <c r="E57" s="14" t="s">
        <v>102</v>
      </c>
      <c r="F57" s="14">
        <v>74.900000000000006</v>
      </c>
      <c r="G57" s="14" t="s">
        <v>74</v>
      </c>
      <c r="H57" s="14">
        <v>47</v>
      </c>
      <c r="I57" s="14" t="s">
        <v>327</v>
      </c>
      <c r="J57" s="15" t="s">
        <v>328</v>
      </c>
      <c r="K57" s="15" t="s">
        <v>328</v>
      </c>
      <c r="L57" s="15" t="s">
        <v>329</v>
      </c>
    </row>
    <row r="58" spans="1:12" ht="21" customHeight="1" x14ac:dyDescent="0.15">
      <c r="A58" s="14">
        <v>20181801110</v>
      </c>
      <c r="B58" s="14" t="s">
        <v>255</v>
      </c>
      <c r="C58" s="14" t="s">
        <v>12</v>
      </c>
      <c r="D58" s="14" t="s">
        <v>246</v>
      </c>
      <c r="E58" s="14" t="s">
        <v>247</v>
      </c>
      <c r="F58" s="14">
        <v>74.5</v>
      </c>
      <c r="G58" s="14" t="s">
        <v>74</v>
      </c>
      <c r="H58" s="14">
        <v>53</v>
      </c>
      <c r="I58" s="14" t="s">
        <v>327</v>
      </c>
      <c r="J58" s="15" t="s">
        <v>328</v>
      </c>
      <c r="K58" s="15" t="s">
        <v>328</v>
      </c>
      <c r="L58" s="15" t="s">
        <v>329</v>
      </c>
    </row>
    <row r="59" spans="1:12" ht="21" customHeight="1" x14ac:dyDescent="0.15">
      <c r="A59" s="14">
        <v>20181901178</v>
      </c>
      <c r="B59" s="14" t="s">
        <v>263</v>
      </c>
      <c r="C59" s="14" t="s">
        <v>12</v>
      </c>
      <c r="D59" s="14" t="s">
        <v>264</v>
      </c>
      <c r="E59" s="14" t="s">
        <v>265</v>
      </c>
      <c r="F59" s="14">
        <v>72.69</v>
      </c>
      <c r="G59" s="14" t="s">
        <v>74</v>
      </c>
      <c r="H59" s="14">
        <v>56</v>
      </c>
      <c r="I59" s="14" t="s">
        <v>327</v>
      </c>
      <c r="J59" s="15" t="s">
        <v>328</v>
      </c>
      <c r="K59" s="15" t="s">
        <v>328</v>
      </c>
      <c r="L59" s="15" t="s">
        <v>329</v>
      </c>
    </row>
    <row r="60" spans="1:12" ht="21" customHeight="1" x14ac:dyDescent="0.15">
      <c r="A60" s="14">
        <v>20181302038</v>
      </c>
      <c r="B60" s="14" t="s">
        <v>106</v>
      </c>
      <c r="C60" s="14" t="s">
        <v>12</v>
      </c>
      <c r="D60" s="14" t="s">
        <v>96</v>
      </c>
      <c r="E60" s="14" t="s">
        <v>102</v>
      </c>
      <c r="F60" s="14">
        <v>79.3</v>
      </c>
      <c r="G60" s="14" t="s">
        <v>74</v>
      </c>
      <c r="H60" s="14">
        <v>68</v>
      </c>
      <c r="I60" s="14" t="s">
        <v>327</v>
      </c>
      <c r="J60" s="15" t="s">
        <v>328</v>
      </c>
      <c r="K60" s="15" t="s">
        <v>328</v>
      </c>
      <c r="L60" s="15" t="s">
        <v>329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workbookViewId="0">
      <selection activeCell="D8" sqref="A1:L60"/>
    </sheetView>
  </sheetViews>
  <sheetFormatPr defaultColWidth="8.875" defaultRowHeight="21" customHeight="1" x14ac:dyDescent="0.15"/>
  <cols>
    <col min="1" max="1" width="15.625" customWidth="1"/>
    <col min="2" max="2" width="11.375" customWidth="1"/>
    <col min="3" max="3" width="9.125" customWidth="1"/>
    <col min="4" max="4" width="22.75" customWidth="1"/>
    <col min="5" max="5" width="21.25" customWidth="1"/>
    <col min="6" max="6" width="11.125" customWidth="1"/>
    <col min="7" max="7" width="23" customWidth="1"/>
    <col min="8" max="8" width="9.5" style="2" customWidth="1"/>
    <col min="9" max="9" width="11.875" customWidth="1"/>
    <col min="10" max="10" width="13.5" customWidth="1"/>
    <col min="11" max="11" width="13.375" style="8" customWidth="1"/>
    <col min="12" max="12" width="22.25" style="12" customWidth="1"/>
  </cols>
  <sheetData>
    <row r="1" spans="1:12" ht="43.5" customHeight="1" x14ac:dyDescent="0.1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3</v>
      </c>
      <c r="H1" s="3" t="s">
        <v>312</v>
      </c>
      <c r="I1" s="7" t="s">
        <v>313</v>
      </c>
      <c r="J1" s="3" t="s">
        <v>316</v>
      </c>
      <c r="K1" s="3" t="s">
        <v>318</v>
      </c>
      <c r="L1" s="13" t="s">
        <v>319</v>
      </c>
    </row>
    <row r="2" spans="1:12" ht="21" customHeight="1" x14ac:dyDescent="0.15">
      <c r="A2" s="4">
        <v>20181603182</v>
      </c>
      <c r="B2" s="4" t="s">
        <v>217</v>
      </c>
      <c r="C2" s="4" t="s">
        <v>12</v>
      </c>
      <c r="D2" s="4" t="s">
        <v>174</v>
      </c>
      <c r="E2" s="4" t="s">
        <v>201</v>
      </c>
      <c r="F2" s="4">
        <v>81.33</v>
      </c>
      <c r="G2" s="4" t="s">
        <v>15</v>
      </c>
      <c r="H2" s="4">
        <f>VLOOKUP(A2,Sheet2!B:D,3,0)</f>
        <v>100</v>
      </c>
      <c r="I2" s="4" t="s">
        <v>315</v>
      </c>
      <c r="J2" s="4">
        <f t="shared" ref="J2:J40" si="0">F2*0.3+H2*0.7</f>
        <v>94.399000000000001</v>
      </c>
      <c r="K2" s="4">
        <v>1</v>
      </c>
      <c r="L2" s="11" t="s">
        <v>315</v>
      </c>
    </row>
    <row r="3" spans="1:12" ht="21" customHeight="1" x14ac:dyDescent="0.15">
      <c r="A3" s="4">
        <v>20181204068</v>
      </c>
      <c r="B3" s="4" t="s">
        <v>311</v>
      </c>
      <c r="C3" s="4" t="s">
        <v>12</v>
      </c>
      <c r="D3" s="4" t="s">
        <v>33</v>
      </c>
      <c r="E3" s="4" t="s">
        <v>68</v>
      </c>
      <c r="F3" s="4">
        <v>76.709999999999994</v>
      </c>
      <c r="G3" s="4" t="s">
        <v>15</v>
      </c>
      <c r="H3" s="4">
        <f>VLOOKUP(A3,Sheet2!B:D,3,0)</f>
        <v>98</v>
      </c>
      <c r="I3" s="4" t="s">
        <v>315</v>
      </c>
      <c r="J3" s="4">
        <f t="shared" si="0"/>
        <v>91.613</v>
      </c>
      <c r="K3" s="4">
        <v>2</v>
      </c>
      <c r="L3" s="11" t="s">
        <v>315</v>
      </c>
    </row>
    <row r="4" spans="1:12" ht="21" customHeight="1" x14ac:dyDescent="0.15">
      <c r="A4" s="4">
        <v>20181401041</v>
      </c>
      <c r="B4" s="4" t="s">
        <v>134</v>
      </c>
      <c r="C4" s="4" t="s">
        <v>21</v>
      </c>
      <c r="D4" s="4" t="s">
        <v>129</v>
      </c>
      <c r="E4" s="4" t="s">
        <v>130</v>
      </c>
      <c r="F4" s="4">
        <v>84.33</v>
      </c>
      <c r="G4" s="4" t="s">
        <v>15</v>
      </c>
      <c r="H4" s="4">
        <f>VLOOKUP(A4,Sheet2!B:D,3,0)</f>
        <v>94</v>
      </c>
      <c r="I4" s="4" t="s">
        <v>315</v>
      </c>
      <c r="J4" s="4">
        <f t="shared" si="0"/>
        <v>91.09899999999999</v>
      </c>
      <c r="K4" s="4">
        <v>3</v>
      </c>
      <c r="L4" s="11" t="s">
        <v>315</v>
      </c>
    </row>
    <row r="5" spans="1:12" ht="21" customHeight="1" x14ac:dyDescent="0.15">
      <c r="A5" s="4">
        <v>20181205031</v>
      </c>
      <c r="B5" s="4" t="s">
        <v>322</v>
      </c>
      <c r="C5" s="4" t="s">
        <v>12</v>
      </c>
      <c r="D5" s="4" t="s">
        <v>33</v>
      </c>
      <c r="E5" s="4" t="s">
        <v>73</v>
      </c>
      <c r="F5" s="4">
        <v>86.57</v>
      </c>
      <c r="G5" s="4" t="s">
        <v>15</v>
      </c>
      <c r="H5" s="4">
        <f>VLOOKUP(A5,Sheet2!B:D,3,0)</f>
        <v>93</v>
      </c>
      <c r="I5" s="4" t="s">
        <v>315</v>
      </c>
      <c r="J5" s="4">
        <f t="shared" si="0"/>
        <v>91.070999999999998</v>
      </c>
      <c r="K5" s="4">
        <v>4</v>
      </c>
      <c r="L5" s="11" t="s">
        <v>315</v>
      </c>
    </row>
    <row r="6" spans="1:12" ht="21" customHeight="1" x14ac:dyDescent="0.15">
      <c r="A6" s="4">
        <v>20181902052</v>
      </c>
      <c r="B6" s="4" t="s">
        <v>308</v>
      </c>
      <c r="C6" s="4" t="s">
        <v>12</v>
      </c>
      <c r="D6" s="4" t="s">
        <v>264</v>
      </c>
      <c r="E6" s="4" t="s">
        <v>274</v>
      </c>
      <c r="F6" s="4">
        <v>81</v>
      </c>
      <c r="G6" s="4" t="s">
        <v>15</v>
      </c>
      <c r="H6" s="4">
        <f>VLOOKUP(A6,Sheet2!B:D,3,0)</f>
        <v>94</v>
      </c>
      <c r="I6" s="4" t="s">
        <v>315</v>
      </c>
      <c r="J6" s="4">
        <f t="shared" si="0"/>
        <v>90.1</v>
      </c>
      <c r="K6" s="4">
        <v>5</v>
      </c>
      <c r="L6" s="11" t="s">
        <v>315</v>
      </c>
    </row>
    <row r="7" spans="1:12" ht="21" customHeight="1" x14ac:dyDescent="0.15">
      <c r="A7" s="4">
        <v>20181201005</v>
      </c>
      <c r="B7" s="4" t="s">
        <v>32</v>
      </c>
      <c r="C7" s="4" t="s">
        <v>12</v>
      </c>
      <c r="D7" s="4" t="s">
        <v>33</v>
      </c>
      <c r="E7" s="4" t="s">
        <v>34</v>
      </c>
      <c r="F7" s="4">
        <v>83.86</v>
      </c>
      <c r="G7" s="4" t="s">
        <v>15</v>
      </c>
      <c r="H7" s="4">
        <f>VLOOKUP(A7,Sheet2!B:D,3,0)</f>
        <v>92</v>
      </c>
      <c r="I7" s="4" t="s">
        <v>315</v>
      </c>
      <c r="J7" s="4">
        <f t="shared" si="0"/>
        <v>89.557999999999993</v>
      </c>
      <c r="K7" s="4">
        <v>6</v>
      </c>
      <c r="L7" s="11" t="s">
        <v>315</v>
      </c>
    </row>
    <row r="8" spans="1:12" ht="21" customHeight="1" x14ac:dyDescent="0.15">
      <c r="A8" s="4">
        <v>20181401102</v>
      </c>
      <c r="B8" s="4" t="s">
        <v>138</v>
      </c>
      <c r="C8" s="4" t="s">
        <v>12</v>
      </c>
      <c r="D8" s="4" t="s">
        <v>129</v>
      </c>
      <c r="E8" s="4" t="s">
        <v>130</v>
      </c>
      <c r="F8" s="4">
        <v>84.89</v>
      </c>
      <c r="G8" s="4" t="s">
        <v>15</v>
      </c>
      <c r="H8" s="4">
        <f>VLOOKUP(A8,Sheet2!B:D,3,0)</f>
        <v>89</v>
      </c>
      <c r="I8" s="4" t="s">
        <v>315</v>
      </c>
      <c r="J8" s="4">
        <f t="shared" si="0"/>
        <v>87.766999999999996</v>
      </c>
      <c r="K8" s="4">
        <v>7</v>
      </c>
      <c r="L8" s="11" t="s">
        <v>315</v>
      </c>
    </row>
    <row r="9" spans="1:12" ht="21" customHeight="1" x14ac:dyDescent="0.15">
      <c r="A9" s="4">
        <v>20181603134</v>
      </c>
      <c r="B9" s="4" t="s">
        <v>209</v>
      </c>
      <c r="C9" s="4" t="s">
        <v>12</v>
      </c>
      <c r="D9" s="4" t="s">
        <v>174</v>
      </c>
      <c r="E9" s="4" t="s">
        <v>201</v>
      </c>
      <c r="F9" s="4">
        <v>81.33</v>
      </c>
      <c r="G9" s="4" t="s">
        <v>15</v>
      </c>
      <c r="H9" s="4">
        <f>VLOOKUP(A9,Sheet2!B:D,3,0)</f>
        <v>90</v>
      </c>
      <c r="I9" s="4" t="s">
        <v>315</v>
      </c>
      <c r="J9" s="4">
        <f t="shared" si="0"/>
        <v>87.398999999999987</v>
      </c>
      <c r="K9" s="4">
        <v>8</v>
      </c>
      <c r="L9" s="11" t="s">
        <v>315</v>
      </c>
    </row>
    <row r="10" spans="1:12" ht="21" customHeight="1" x14ac:dyDescent="0.15">
      <c r="A10" s="4">
        <v>20181201093</v>
      </c>
      <c r="B10" s="4" t="s">
        <v>63</v>
      </c>
      <c r="C10" s="4" t="s">
        <v>12</v>
      </c>
      <c r="D10" s="4" t="s">
        <v>33</v>
      </c>
      <c r="E10" s="4" t="s">
        <v>34</v>
      </c>
      <c r="F10" s="4">
        <v>81.86</v>
      </c>
      <c r="G10" s="4" t="s">
        <v>15</v>
      </c>
      <c r="H10" s="4">
        <f>VLOOKUP(A10,Sheet2!B:D,3,0)</f>
        <v>89</v>
      </c>
      <c r="I10" s="4" t="s">
        <v>315</v>
      </c>
      <c r="J10" s="4">
        <f t="shared" si="0"/>
        <v>86.858000000000004</v>
      </c>
      <c r="K10" s="4">
        <v>9</v>
      </c>
      <c r="L10" s="11" t="s">
        <v>315</v>
      </c>
    </row>
    <row r="11" spans="1:12" ht="21" customHeight="1" x14ac:dyDescent="0.15">
      <c r="A11" s="4">
        <v>20181602033</v>
      </c>
      <c r="B11" s="4" t="s">
        <v>196</v>
      </c>
      <c r="C11" s="4" t="s">
        <v>12</v>
      </c>
      <c r="D11" s="4" t="s">
        <v>174</v>
      </c>
      <c r="E11" s="4" t="s">
        <v>180</v>
      </c>
      <c r="F11" s="4">
        <v>76.38</v>
      </c>
      <c r="G11" s="4" t="s">
        <v>15</v>
      </c>
      <c r="H11" s="4">
        <f>VLOOKUP(A11,Sheet2!B:D,3,0)</f>
        <v>91</v>
      </c>
      <c r="I11" s="4" t="s">
        <v>315</v>
      </c>
      <c r="J11" s="4">
        <f t="shared" si="0"/>
        <v>86.61399999999999</v>
      </c>
      <c r="K11" s="4">
        <v>10</v>
      </c>
      <c r="L11" s="11" t="s">
        <v>315</v>
      </c>
    </row>
    <row r="12" spans="1:12" ht="21" customHeight="1" x14ac:dyDescent="0.15">
      <c r="A12" s="4">
        <v>20182102120</v>
      </c>
      <c r="B12" s="4" t="s">
        <v>292</v>
      </c>
      <c r="C12" s="4" t="s">
        <v>12</v>
      </c>
      <c r="D12" s="4" t="s">
        <v>287</v>
      </c>
      <c r="E12" s="4" t="s">
        <v>293</v>
      </c>
      <c r="F12" s="4">
        <v>78.69</v>
      </c>
      <c r="G12" s="4" t="s">
        <v>15</v>
      </c>
      <c r="H12" s="4">
        <f>VLOOKUP(A12,Sheet2!B:D,3,0)</f>
        <v>89</v>
      </c>
      <c r="I12" s="4" t="s">
        <v>315</v>
      </c>
      <c r="J12" s="4">
        <f t="shared" si="0"/>
        <v>85.906999999999996</v>
      </c>
      <c r="K12" s="4">
        <v>11</v>
      </c>
      <c r="L12" s="11" t="s">
        <v>315</v>
      </c>
    </row>
    <row r="13" spans="1:12" ht="21" customHeight="1" x14ac:dyDescent="0.15">
      <c r="A13" s="4">
        <v>20181507003</v>
      </c>
      <c r="B13" s="4" t="s">
        <v>165</v>
      </c>
      <c r="C13" s="4" t="s">
        <v>12</v>
      </c>
      <c r="D13" s="4" t="s">
        <v>156</v>
      </c>
      <c r="E13" s="4" t="s">
        <v>161</v>
      </c>
      <c r="F13" s="4">
        <v>81.709999999999994</v>
      </c>
      <c r="G13" s="4" t="s">
        <v>15</v>
      </c>
      <c r="H13" s="4">
        <f>VLOOKUP(A13,Sheet2!B:D,3,0)</f>
        <v>86</v>
      </c>
      <c r="I13" s="4" t="s">
        <v>315</v>
      </c>
      <c r="J13" s="4">
        <f t="shared" si="0"/>
        <v>84.712999999999994</v>
      </c>
      <c r="K13" s="4">
        <v>12</v>
      </c>
      <c r="L13" s="11" t="s">
        <v>315</v>
      </c>
    </row>
    <row r="14" spans="1:12" ht="21" customHeight="1" x14ac:dyDescent="0.15">
      <c r="A14" s="4">
        <v>20180508043</v>
      </c>
      <c r="B14" s="4" t="s">
        <v>11</v>
      </c>
      <c r="C14" s="4" t="s">
        <v>12</v>
      </c>
      <c r="D14" s="4" t="s">
        <v>13</v>
      </c>
      <c r="E14" s="4" t="s">
        <v>14</v>
      </c>
      <c r="F14" s="4">
        <v>80.709999999999994</v>
      </c>
      <c r="G14" s="4" t="s">
        <v>15</v>
      </c>
      <c r="H14" s="4">
        <f>VLOOKUP(A14,Sheet2!B:D,3,0)</f>
        <v>86</v>
      </c>
      <c r="I14" s="4" t="s">
        <v>315</v>
      </c>
      <c r="J14" s="4">
        <f t="shared" si="0"/>
        <v>84.412999999999997</v>
      </c>
      <c r="K14" s="4">
        <v>13</v>
      </c>
      <c r="L14" s="11" t="s">
        <v>315</v>
      </c>
    </row>
    <row r="15" spans="1:12" ht="21" customHeight="1" x14ac:dyDescent="0.15">
      <c r="A15" s="4">
        <v>20181205046</v>
      </c>
      <c r="B15" s="4" t="s">
        <v>86</v>
      </c>
      <c r="C15" s="4" t="s">
        <v>12</v>
      </c>
      <c r="D15" s="4" t="s">
        <v>33</v>
      </c>
      <c r="E15" s="4" t="s">
        <v>73</v>
      </c>
      <c r="F15" s="4">
        <v>80</v>
      </c>
      <c r="G15" s="4" t="s">
        <v>15</v>
      </c>
      <c r="H15" s="4">
        <f>VLOOKUP(A15,Sheet2!B:D,3,0)</f>
        <v>82</v>
      </c>
      <c r="I15" s="4" t="s">
        <v>315</v>
      </c>
      <c r="J15" s="4">
        <f t="shared" si="0"/>
        <v>81.400000000000006</v>
      </c>
      <c r="K15" s="4">
        <v>14</v>
      </c>
      <c r="L15" s="11" t="s">
        <v>315</v>
      </c>
    </row>
    <row r="16" spans="1:12" ht="21" customHeight="1" x14ac:dyDescent="0.15">
      <c r="A16" s="4">
        <v>20181301068</v>
      </c>
      <c r="B16" s="4" t="s">
        <v>95</v>
      </c>
      <c r="C16" s="4" t="s">
        <v>21</v>
      </c>
      <c r="D16" s="4" t="s">
        <v>96</v>
      </c>
      <c r="E16" s="4" t="s">
        <v>97</v>
      </c>
      <c r="F16" s="4">
        <v>81.180000000000007</v>
      </c>
      <c r="G16" s="4" t="s">
        <v>15</v>
      </c>
      <c r="H16" s="4">
        <f>VLOOKUP(A16,Sheet2!B:D,3,0)</f>
        <v>80</v>
      </c>
      <c r="I16" s="4" t="s">
        <v>315</v>
      </c>
      <c r="J16" s="4">
        <f t="shared" si="0"/>
        <v>80.353999999999999</v>
      </c>
      <c r="K16" s="4">
        <v>15</v>
      </c>
      <c r="L16" s="11" t="s">
        <v>315</v>
      </c>
    </row>
    <row r="17" spans="1:12" ht="21" customHeight="1" x14ac:dyDescent="0.15">
      <c r="A17" s="4">
        <v>20181701021</v>
      </c>
      <c r="B17" s="4" t="s">
        <v>227</v>
      </c>
      <c r="C17" s="4" t="s">
        <v>12</v>
      </c>
      <c r="D17" s="4" t="s">
        <v>222</v>
      </c>
      <c r="E17" s="4" t="s">
        <v>223</v>
      </c>
      <c r="F17" s="4">
        <v>81</v>
      </c>
      <c r="G17" s="4" t="s">
        <v>15</v>
      </c>
      <c r="H17" s="4">
        <f>VLOOKUP(A17,Sheet2!B:D,3,0)</f>
        <v>71</v>
      </c>
      <c r="I17" s="4" t="s">
        <v>315</v>
      </c>
      <c r="J17" s="4">
        <f t="shared" si="0"/>
        <v>74</v>
      </c>
      <c r="K17" s="9">
        <v>16</v>
      </c>
      <c r="L17" s="11" t="s">
        <v>320</v>
      </c>
    </row>
    <row r="18" spans="1:12" ht="21" customHeight="1" x14ac:dyDescent="0.15">
      <c r="A18" s="4">
        <v>20181305033</v>
      </c>
      <c r="B18" s="4" t="s">
        <v>123</v>
      </c>
      <c r="C18" s="4" t="s">
        <v>12</v>
      </c>
      <c r="D18" s="4" t="s">
        <v>96</v>
      </c>
      <c r="E18" s="4" t="s">
        <v>124</v>
      </c>
      <c r="F18" s="4">
        <v>79.63</v>
      </c>
      <c r="G18" s="4" t="s">
        <v>15</v>
      </c>
      <c r="H18" s="4">
        <f>VLOOKUP(A18,Sheet2!B:D,3,0)</f>
        <v>70</v>
      </c>
      <c r="I18" s="4" t="s">
        <v>315</v>
      </c>
      <c r="J18" s="4">
        <f t="shared" si="0"/>
        <v>72.888999999999996</v>
      </c>
      <c r="K18" s="9">
        <v>17</v>
      </c>
      <c r="L18" s="11" t="s">
        <v>320</v>
      </c>
    </row>
    <row r="19" spans="1:12" ht="21" customHeight="1" x14ac:dyDescent="0.15">
      <c r="A19" s="4">
        <v>20182102140</v>
      </c>
      <c r="B19" s="4" t="s">
        <v>301</v>
      </c>
      <c r="C19" s="4" t="s">
        <v>12</v>
      </c>
      <c r="D19" s="4" t="s">
        <v>287</v>
      </c>
      <c r="E19" s="4" t="s">
        <v>293</v>
      </c>
      <c r="F19" s="4">
        <v>79.38</v>
      </c>
      <c r="G19" s="4" t="s">
        <v>111</v>
      </c>
      <c r="H19" s="4">
        <f>VLOOKUP(A19,Sheet2!B:D,3,0)</f>
        <v>89</v>
      </c>
      <c r="I19" s="4" t="s">
        <v>315</v>
      </c>
      <c r="J19" s="4">
        <f t="shared" si="0"/>
        <v>86.11399999999999</v>
      </c>
      <c r="K19" s="4">
        <v>1</v>
      </c>
      <c r="L19" s="11" t="s">
        <v>315</v>
      </c>
    </row>
    <row r="20" spans="1:12" ht="21" customHeight="1" x14ac:dyDescent="0.15">
      <c r="A20" s="4">
        <v>20181601053</v>
      </c>
      <c r="B20" s="4" t="s">
        <v>173</v>
      </c>
      <c r="C20" s="4" t="s">
        <v>12</v>
      </c>
      <c r="D20" s="4" t="s">
        <v>174</v>
      </c>
      <c r="E20" s="4" t="s">
        <v>175</v>
      </c>
      <c r="F20" s="4">
        <v>78.67</v>
      </c>
      <c r="G20" s="4" t="s">
        <v>39</v>
      </c>
      <c r="H20" s="4">
        <f>VLOOKUP(A20,Sheet2!B:D,3,0)</f>
        <v>92</v>
      </c>
      <c r="I20" s="4" t="s">
        <v>315</v>
      </c>
      <c r="J20" s="4">
        <f t="shared" si="0"/>
        <v>88.000999999999991</v>
      </c>
      <c r="K20" s="4">
        <v>1</v>
      </c>
      <c r="L20" s="11" t="s">
        <v>315</v>
      </c>
    </row>
    <row r="21" spans="1:12" ht="21" customHeight="1" x14ac:dyDescent="0.15">
      <c r="A21" s="4">
        <v>20181201024</v>
      </c>
      <c r="B21" s="4" t="s">
        <v>47</v>
      </c>
      <c r="C21" s="4" t="s">
        <v>12</v>
      </c>
      <c r="D21" s="4" t="s">
        <v>33</v>
      </c>
      <c r="E21" s="4" t="s">
        <v>34</v>
      </c>
      <c r="F21" s="4">
        <v>81</v>
      </c>
      <c r="G21" s="4" t="s">
        <v>39</v>
      </c>
      <c r="H21" s="4">
        <f>VLOOKUP(A21,Sheet2!B:D,3,0)</f>
        <v>90</v>
      </c>
      <c r="I21" s="4" t="s">
        <v>315</v>
      </c>
      <c r="J21" s="4">
        <f t="shared" si="0"/>
        <v>87.3</v>
      </c>
      <c r="K21" s="4">
        <v>2</v>
      </c>
      <c r="L21" s="11" t="s">
        <v>315</v>
      </c>
    </row>
    <row r="22" spans="1:12" ht="21" customHeight="1" x14ac:dyDescent="0.15">
      <c r="A22" s="4">
        <v>20181602031</v>
      </c>
      <c r="B22" s="4" t="s">
        <v>192</v>
      </c>
      <c r="C22" s="4" t="s">
        <v>21</v>
      </c>
      <c r="D22" s="4" t="s">
        <v>174</v>
      </c>
      <c r="E22" s="4" t="s">
        <v>180</v>
      </c>
      <c r="F22" s="4">
        <v>84.5</v>
      </c>
      <c r="G22" s="4" t="s">
        <v>39</v>
      </c>
      <c r="H22" s="4">
        <f>VLOOKUP(A22,Sheet2!B:D,3,0)</f>
        <v>87</v>
      </c>
      <c r="I22" s="4" t="s">
        <v>315</v>
      </c>
      <c r="J22" s="4">
        <f t="shared" si="0"/>
        <v>86.25</v>
      </c>
      <c r="K22" s="4">
        <v>3</v>
      </c>
      <c r="L22" s="11" t="s">
        <v>315</v>
      </c>
    </row>
    <row r="23" spans="1:12" ht="21" customHeight="1" x14ac:dyDescent="0.15">
      <c r="A23" s="4">
        <v>20181602022</v>
      </c>
      <c r="B23" s="4" t="s">
        <v>188</v>
      </c>
      <c r="C23" s="4" t="s">
        <v>21</v>
      </c>
      <c r="D23" s="4" t="s">
        <v>174</v>
      </c>
      <c r="E23" s="4" t="s">
        <v>180</v>
      </c>
      <c r="F23" s="4">
        <v>83.25</v>
      </c>
      <c r="G23" s="4" t="s">
        <v>39</v>
      </c>
      <c r="H23" s="4">
        <f>VLOOKUP(A23,Sheet2!B:D,3,0)</f>
        <v>83</v>
      </c>
      <c r="I23" s="4" t="s">
        <v>315</v>
      </c>
      <c r="J23" s="4">
        <f t="shared" si="0"/>
        <v>83.074999999999989</v>
      </c>
      <c r="K23" s="4">
        <v>4</v>
      </c>
      <c r="L23" s="11" t="s">
        <v>315</v>
      </c>
    </row>
    <row r="24" spans="1:12" ht="21" customHeight="1" x14ac:dyDescent="0.15">
      <c r="A24" s="4">
        <v>20181201037</v>
      </c>
      <c r="B24" s="4" t="s">
        <v>55</v>
      </c>
      <c r="C24" s="4" t="s">
        <v>12</v>
      </c>
      <c r="D24" s="4" t="s">
        <v>33</v>
      </c>
      <c r="E24" s="4" t="s">
        <v>34</v>
      </c>
      <c r="F24" s="4">
        <v>82.29</v>
      </c>
      <c r="G24" s="4" t="s">
        <v>39</v>
      </c>
      <c r="H24" s="4">
        <f>VLOOKUP(A24,Sheet2!B:D,3,0)</f>
        <v>81</v>
      </c>
      <c r="I24" s="4" t="s">
        <v>315</v>
      </c>
      <c r="J24" s="4">
        <f t="shared" si="0"/>
        <v>81.387</v>
      </c>
      <c r="K24" s="4">
        <v>5</v>
      </c>
      <c r="L24" s="11" t="s">
        <v>315</v>
      </c>
    </row>
    <row r="25" spans="1:12" ht="21" customHeight="1" x14ac:dyDescent="0.15">
      <c r="A25" s="4">
        <v>20181201011</v>
      </c>
      <c r="B25" s="4" t="s">
        <v>38</v>
      </c>
      <c r="C25" s="4" t="s">
        <v>12</v>
      </c>
      <c r="D25" s="4" t="s">
        <v>33</v>
      </c>
      <c r="E25" s="4" t="s">
        <v>34</v>
      </c>
      <c r="F25" s="4">
        <v>77.290000000000006</v>
      </c>
      <c r="G25" s="4" t="s">
        <v>39</v>
      </c>
      <c r="H25" s="4">
        <f>VLOOKUP(A25,Sheet2!B:D,3,0)</f>
        <v>82</v>
      </c>
      <c r="I25" s="4" t="s">
        <v>315</v>
      </c>
      <c r="J25" s="4">
        <f t="shared" si="0"/>
        <v>80.587000000000003</v>
      </c>
      <c r="K25" s="4">
        <v>6</v>
      </c>
      <c r="L25" s="11" t="s">
        <v>315</v>
      </c>
    </row>
    <row r="26" spans="1:12" ht="21" customHeight="1" x14ac:dyDescent="0.15">
      <c r="A26" s="4">
        <v>20181507018</v>
      </c>
      <c r="B26" s="4" t="s">
        <v>169</v>
      </c>
      <c r="C26" s="4" t="s">
        <v>12</v>
      </c>
      <c r="D26" s="4" t="s">
        <v>156</v>
      </c>
      <c r="E26" s="4" t="s">
        <v>161</v>
      </c>
      <c r="F26" s="4">
        <v>84.14</v>
      </c>
      <c r="G26" s="4" t="s">
        <v>23</v>
      </c>
      <c r="H26" s="4">
        <f>VLOOKUP(A26,Sheet2!B:D,3,0)</f>
        <v>98</v>
      </c>
      <c r="I26" s="4" t="s">
        <v>315</v>
      </c>
      <c r="J26" s="4">
        <f t="shared" si="0"/>
        <v>93.841999999999999</v>
      </c>
      <c r="K26" s="4">
        <v>1</v>
      </c>
      <c r="L26" s="11" t="s">
        <v>315</v>
      </c>
    </row>
    <row r="27" spans="1:12" ht="21" customHeight="1" x14ac:dyDescent="0.15">
      <c r="A27" s="4">
        <v>20181801108</v>
      </c>
      <c r="B27" s="4" t="s">
        <v>251</v>
      </c>
      <c r="C27" s="4" t="s">
        <v>21</v>
      </c>
      <c r="D27" s="4" t="s">
        <v>246</v>
      </c>
      <c r="E27" s="4" t="s">
        <v>247</v>
      </c>
      <c r="F27" s="4">
        <v>78.5</v>
      </c>
      <c r="G27" s="4" t="s">
        <v>23</v>
      </c>
      <c r="H27" s="4">
        <f>VLOOKUP(A27,Sheet2!B:D,3,0)</f>
        <v>94</v>
      </c>
      <c r="I27" s="4" t="s">
        <v>315</v>
      </c>
      <c r="J27" s="4">
        <f t="shared" si="0"/>
        <v>89.35</v>
      </c>
      <c r="K27" s="4">
        <v>2</v>
      </c>
      <c r="L27" s="11" t="s">
        <v>315</v>
      </c>
    </row>
    <row r="28" spans="1:12" ht="21" customHeight="1" x14ac:dyDescent="0.15">
      <c r="A28" s="4">
        <v>20181205029</v>
      </c>
      <c r="B28" s="4" t="s">
        <v>78</v>
      </c>
      <c r="C28" s="4" t="s">
        <v>12</v>
      </c>
      <c r="D28" s="4" t="s">
        <v>33</v>
      </c>
      <c r="E28" s="4" t="s">
        <v>73</v>
      </c>
      <c r="F28" s="4">
        <v>77.14</v>
      </c>
      <c r="G28" s="4" t="s">
        <v>23</v>
      </c>
      <c r="H28" s="4">
        <f>VLOOKUP(A28,Sheet2!B:D,3,0)</f>
        <v>94</v>
      </c>
      <c r="I28" s="4" t="s">
        <v>315</v>
      </c>
      <c r="J28" s="4">
        <f t="shared" si="0"/>
        <v>88.941999999999993</v>
      </c>
      <c r="K28" s="4">
        <v>3</v>
      </c>
      <c r="L28" s="11" t="s">
        <v>315</v>
      </c>
    </row>
    <row r="29" spans="1:12" ht="21" customHeight="1" x14ac:dyDescent="0.15">
      <c r="A29" s="4">
        <v>20180515027</v>
      </c>
      <c r="B29" s="4" t="s">
        <v>20</v>
      </c>
      <c r="C29" s="4" t="s">
        <v>21</v>
      </c>
      <c r="D29" s="4" t="s">
        <v>13</v>
      </c>
      <c r="E29" s="4" t="s">
        <v>22</v>
      </c>
      <c r="F29" s="4">
        <v>78.599999999999994</v>
      </c>
      <c r="G29" s="4" t="s">
        <v>23</v>
      </c>
      <c r="H29" s="4">
        <f>VLOOKUP(A29,Sheet2!B:D,3,0)</f>
        <v>93</v>
      </c>
      <c r="I29" s="4" t="s">
        <v>315</v>
      </c>
      <c r="J29" s="4">
        <f t="shared" si="0"/>
        <v>88.679999999999993</v>
      </c>
      <c r="K29" s="4">
        <v>4</v>
      </c>
      <c r="L29" s="11" t="s">
        <v>315</v>
      </c>
    </row>
    <row r="30" spans="1:12" ht="21" customHeight="1" x14ac:dyDescent="0.15">
      <c r="A30" s="4">
        <v>20181405063</v>
      </c>
      <c r="B30" s="4" t="s">
        <v>151</v>
      </c>
      <c r="C30" s="4" t="s">
        <v>12</v>
      </c>
      <c r="D30" s="4" t="s">
        <v>129</v>
      </c>
      <c r="E30" s="4" t="s">
        <v>147</v>
      </c>
      <c r="F30" s="4">
        <v>79.89</v>
      </c>
      <c r="G30" s="4" t="s">
        <v>23</v>
      </c>
      <c r="H30" s="4">
        <f>VLOOKUP(A30,Sheet2!B:D,3,0)</f>
        <v>92</v>
      </c>
      <c r="I30" s="4" t="s">
        <v>315</v>
      </c>
      <c r="J30" s="4">
        <f t="shared" si="0"/>
        <v>88.36699999999999</v>
      </c>
      <c r="K30" s="4">
        <v>5</v>
      </c>
      <c r="L30" s="11" t="s">
        <v>315</v>
      </c>
    </row>
    <row r="31" spans="1:12" ht="21" customHeight="1" x14ac:dyDescent="0.15">
      <c r="A31" s="4">
        <v>20181302052</v>
      </c>
      <c r="B31" s="4" t="s">
        <v>115</v>
      </c>
      <c r="C31" s="4" t="s">
        <v>12</v>
      </c>
      <c r="D31" s="4" t="s">
        <v>96</v>
      </c>
      <c r="E31" s="4" t="s">
        <v>102</v>
      </c>
      <c r="F31" s="4">
        <v>81.3</v>
      </c>
      <c r="G31" s="4" t="s">
        <v>23</v>
      </c>
      <c r="H31" s="4">
        <f>VLOOKUP(A31,Sheet2!B:D,3,0)</f>
        <v>83</v>
      </c>
      <c r="I31" s="4" t="s">
        <v>315</v>
      </c>
      <c r="J31" s="4">
        <f t="shared" si="0"/>
        <v>82.49</v>
      </c>
      <c r="K31" s="4">
        <v>6</v>
      </c>
      <c r="L31" s="11" t="s">
        <v>315</v>
      </c>
    </row>
    <row r="32" spans="1:12" ht="21" customHeight="1" x14ac:dyDescent="0.15">
      <c r="A32" s="4">
        <v>20181201018</v>
      </c>
      <c r="B32" s="4" t="s">
        <v>43</v>
      </c>
      <c r="C32" s="4" t="s">
        <v>12</v>
      </c>
      <c r="D32" s="4" t="s">
        <v>33</v>
      </c>
      <c r="E32" s="4" t="s">
        <v>34</v>
      </c>
      <c r="F32" s="4">
        <v>76.14</v>
      </c>
      <c r="G32" s="4" t="s">
        <v>23</v>
      </c>
      <c r="H32" s="4">
        <f>VLOOKUP(A32,Sheet2!B:D,3,0)</f>
        <v>85</v>
      </c>
      <c r="I32" s="4" t="s">
        <v>315</v>
      </c>
      <c r="J32" s="4">
        <f t="shared" si="0"/>
        <v>82.341999999999985</v>
      </c>
      <c r="K32" s="4">
        <v>7</v>
      </c>
      <c r="L32" s="11" t="s">
        <v>315</v>
      </c>
    </row>
    <row r="33" spans="1:12" ht="21" customHeight="1" x14ac:dyDescent="0.15">
      <c r="A33" s="4">
        <v>20181603137</v>
      </c>
      <c r="B33" s="4" t="s">
        <v>213</v>
      </c>
      <c r="C33" s="4" t="s">
        <v>12</v>
      </c>
      <c r="D33" s="4" t="s">
        <v>174</v>
      </c>
      <c r="E33" s="4" t="s">
        <v>201</v>
      </c>
      <c r="F33" s="4">
        <v>79.78</v>
      </c>
      <c r="G33" s="4" t="s">
        <v>23</v>
      </c>
      <c r="H33" s="4">
        <f>VLOOKUP(A33,Sheet2!B:D,3,0)</f>
        <v>83</v>
      </c>
      <c r="I33" s="4" t="s">
        <v>315</v>
      </c>
      <c r="J33" s="4">
        <f t="shared" si="0"/>
        <v>82.033999999999992</v>
      </c>
      <c r="K33" s="4">
        <v>8</v>
      </c>
      <c r="L33" s="11" t="s">
        <v>315</v>
      </c>
    </row>
    <row r="34" spans="1:12" ht="21" customHeight="1" x14ac:dyDescent="0.15">
      <c r="A34" s="4">
        <v>20181602010</v>
      </c>
      <c r="B34" s="4" t="s">
        <v>179</v>
      </c>
      <c r="C34" s="4" t="s">
        <v>21</v>
      </c>
      <c r="D34" s="4" t="s">
        <v>174</v>
      </c>
      <c r="E34" s="4" t="s">
        <v>180</v>
      </c>
      <c r="F34" s="4">
        <v>81.75</v>
      </c>
      <c r="G34" s="4" t="s">
        <v>23</v>
      </c>
      <c r="H34" s="4">
        <f>VLOOKUP(A34,Sheet2!B:D,3,0)</f>
        <v>80</v>
      </c>
      <c r="I34" s="4" t="s">
        <v>315</v>
      </c>
      <c r="J34" s="4">
        <f t="shared" si="0"/>
        <v>80.525000000000006</v>
      </c>
      <c r="K34" s="4">
        <v>9</v>
      </c>
      <c r="L34" s="11" t="s">
        <v>315</v>
      </c>
    </row>
    <row r="35" spans="1:12" ht="21" customHeight="1" x14ac:dyDescent="0.15">
      <c r="A35" s="4">
        <v>20181701046</v>
      </c>
      <c r="B35" s="4" t="s">
        <v>231</v>
      </c>
      <c r="C35" s="4" t="s">
        <v>12</v>
      </c>
      <c r="D35" s="4" t="s">
        <v>222</v>
      </c>
      <c r="E35" s="4" t="s">
        <v>223</v>
      </c>
      <c r="F35" s="4">
        <v>81.17</v>
      </c>
      <c r="G35" s="4" t="s">
        <v>23</v>
      </c>
      <c r="H35" s="4">
        <f>VLOOKUP(A35,Sheet2!B:D,3,0)</f>
        <v>77</v>
      </c>
      <c r="I35" s="4" t="s">
        <v>315</v>
      </c>
      <c r="J35" s="4">
        <f t="shared" si="0"/>
        <v>78.251000000000005</v>
      </c>
      <c r="K35" s="4">
        <v>10</v>
      </c>
      <c r="L35" s="11" t="s">
        <v>315</v>
      </c>
    </row>
    <row r="36" spans="1:12" ht="21" customHeight="1" x14ac:dyDescent="0.15">
      <c r="A36" s="4">
        <v>20181401106</v>
      </c>
      <c r="B36" s="4" t="s">
        <v>142</v>
      </c>
      <c r="C36" s="4" t="s">
        <v>21</v>
      </c>
      <c r="D36" s="4" t="s">
        <v>129</v>
      </c>
      <c r="E36" s="4" t="s">
        <v>130</v>
      </c>
      <c r="F36" s="4">
        <v>81.89</v>
      </c>
      <c r="G36" s="4" t="s">
        <v>23</v>
      </c>
      <c r="H36" s="4">
        <f>VLOOKUP(A36,Sheet2!B:D,3,0)</f>
        <v>75</v>
      </c>
      <c r="I36" s="4" t="s">
        <v>315</v>
      </c>
      <c r="J36" s="4">
        <f t="shared" si="0"/>
        <v>77.067000000000007</v>
      </c>
      <c r="K36" s="4">
        <v>11</v>
      </c>
      <c r="L36" s="11" t="s">
        <v>315</v>
      </c>
    </row>
    <row r="37" spans="1:12" ht="21" customHeight="1" x14ac:dyDescent="0.15">
      <c r="A37" s="4">
        <v>20181603027</v>
      </c>
      <c r="B37" s="4" t="s">
        <v>200</v>
      </c>
      <c r="C37" s="4" t="s">
        <v>12</v>
      </c>
      <c r="D37" s="4" t="s">
        <v>174</v>
      </c>
      <c r="E37" s="4" t="s">
        <v>201</v>
      </c>
      <c r="F37" s="4">
        <v>71.44</v>
      </c>
      <c r="G37" s="4" t="s">
        <v>23</v>
      </c>
      <c r="H37" s="4">
        <f>VLOOKUP(A37,Sheet2!B:D,3,0)</f>
        <v>71</v>
      </c>
      <c r="I37" s="4" t="s">
        <v>315</v>
      </c>
      <c r="J37" s="4">
        <f t="shared" si="0"/>
        <v>71.131999999999991</v>
      </c>
      <c r="K37" s="4">
        <v>12</v>
      </c>
      <c r="L37" s="11" t="s">
        <v>315</v>
      </c>
    </row>
    <row r="38" spans="1:12" ht="21" customHeight="1" x14ac:dyDescent="0.15">
      <c r="A38" s="4">
        <v>20181205008</v>
      </c>
      <c r="B38" s="4" t="s">
        <v>72</v>
      </c>
      <c r="C38" s="4" t="s">
        <v>12</v>
      </c>
      <c r="D38" s="4" t="s">
        <v>33</v>
      </c>
      <c r="E38" s="4" t="s">
        <v>73</v>
      </c>
      <c r="F38" s="4">
        <v>83.29</v>
      </c>
      <c r="G38" s="4" t="s">
        <v>74</v>
      </c>
      <c r="H38" s="4">
        <f>VLOOKUP(A38,Sheet2!B:D,3,0)</f>
        <v>100</v>
      </c>
      <c r="I38" s="4" t="s">
        <v>315</v>
      </c>
      <c r="J38" s="4">
        <f t="shared" si="0"/>
        <v>94.986999999999995</v>
      </c>
      <c r="K38" s="4">
        <v>1</v>
      </c>
      <c r="L38" s="11" t="s">
        <v>315</v>
      </c>
    </row>
    <row r="39" spans="1:12" ht="21" customHeight="1" x14ac:dyDescent="0.15">
      <c r="A39" s="4">
        <v>20181902007</v>
      </c>
      <c r="B39" s="4" t="s">
        <v>273</v>
      </c>
      <c r="C39" s="4" t="s">
        <v>21</v>
      </c>
      <c r="D39" s="4" t="s">
        <v>264</v>
      </c>
      <c r="E39" s="4" t="s">
        <v>274</v>
      </c>
      <c r="F39" s="4">
        <v>85.56</v>
      </c>
      <c r="G39" s="4" t="s">
        <v>74</v>
      </c>
      <c r="H39" s="4">
        <f>VLOOKUP(A39,Sheet2!B:D,3,0)</f>
        <v>85</v>
      </c>
      <c r="I39" s="4" t="s">
        <v>315</v>
      </c>
      <c r="J39" s="4">
        <f t="shared" si="0"/>
        <v>85.167999999999992</v>
      </c>
      <c r="K39" s="4">
        <v>2</v>
      </c>
      <c r="L39" s="11" t="s">
        <v>315</v>
      </c>
    </row>
    <row r="40" spans="1:12" ht="21" customHeight="1" x14ac:dyDescent="0.15">
      <c r="A40" s="4">
        <v>20182101163</v>
      </c>
      <c r="B40" s="4" t="s">
        <v>286</v>
      </c>
      <c r="C40" s="4" t="s">
        <v>12</v>
      </c>
      <c r="D40" s="4" t="s">
        <v>287</v>
      </c>
      <c r="E40" s="4" t="s">
        <v>288</v>
      </c>
      <c r="F40" s="4">
        <v>77.819999999999993</v>
      </c>
      <c r="G40" s="4" t="s">
        <v>74</v>
      </c>
      <c r="H40" s="4">
        <f>VLOOKUP(A40,Sheet2!B:D,3,0)</f>
        <v>75</v>
      </c>
      <c r="I40" s="4" t="s">
        <v>315</v>
      </c>
      <c r="J40" s="4">
        <f t="shared" si="0"/>
        <v>75.846000000000004</v>
      </c>
      <c r="K40" s="4">
        <v>3</v>
      </c>
      <c r="L40" s="11" t="s">
        <v>315</v>
      </c>
    </row>
    <row r="41" spans="1:12" ht="21" customHeight="1" x14ac:dyDescent="0.15">
      <c r="A41" s="4">
        <v>20182102127</v>
      </c>
      <c r="B41" s="4" t="s">
        <v>297</v>
      </c>
      <c r="C41" s="4" t="s">
        <v>12</v>
      </c>
      <c r="D41" s="4" t="s">
        <v>287</v>
      </c>
      <c r="E41" s="4" t="s">
        <v>293</v>
      </c>
      <c r="F41" s="4">
        <v>76.31</v>
      </c>
      <c r="G41" s="4" t="s">
        <v>15</v>
      </c>
      <c r="H41" s="10">
        <f>VLOOKUP(A41,Sheet2!B:D,3,0)</f>
        <v>24</v>
      </c>
      <c r="I41" s="4" t="s">
        <v>314</v>
      </c>
      <c r="J41" s="4" t="s">
        <v>317</v>
      </c>
      <c r="K41" s="4" t="s">
        <v>317</v>
      </c>
      <c r="L41" s="11" t="s">
        <v>321</v>
      </c>
    </row>
    <row r="42" spans="1:12" ht="21" customHeight="1" x14ac:dyDescent="0.15">
      <c r="A42" s="4">
        <v>20180516043</v>
      </c>
      <c r="B42" s="4" t="s">
        <v>27</v>
      </c>
      <c r="C42" s="4" t="s">
        <v>12</v>
      </c>
      <c r="D42" s="4" t="s">
        <v>13</v>
      </c>
      <c r="E42" s="4" t="s">
        <v>28</v>
      </c>
      <c r="F42" s="4">
        <v>78.78</v>
      </c>
      <c r="G42" s="4" t="s">
        <v>15</v>
      </c>
      <c r="H42" s="10">
        <f>VLOOKUP(A42,Sheet2!B:D,3,0)</f>
        <v>40</v>
      </c>
      <c r="I42" s="4" t="s">
        <v>314</v>
      </c>
      <c r="J42" s="4" t="s">
        <v>317</v>
      </c>
      <c r="K42" s="4" t="s">
        <v>317</v>
      </c>
      <c r="L42" s="11" t="s">
        <v>321</v>
      </c>
    </row>
    <row r="43" spans="1:12" ht="21" customHeight="1" x14ac:dyDescent="0.15">
      <c r="A43" s="4">
        <v>20181603063</v>
      </c>
      <c r="B43" s="4" t="s">
        <v>205</v>
      </c>
      <c r="C43" s="4" t="s">
        <v>12</v>
      </c>
      <c r="D43" s="4" t="s">
        <v>174</v>
      </c>
      <c r="E43" s="4" t="s">
        <v>201</v>
      </c>
      <c r="F43" s="4">
        <v>77.11</v>
      </c>
      <c r="G43" s="4" t="s">
        <v>15</v>
      </c>
      <c r="H43" s="10">
        <f>VLOOKUP(A43,Sheet2!B:D,3,0)</f>
        <v>58</v>
      </c>
      <c r="I43" s="4" t="s">
        <v>314</v>
      </c>
      <c r="J43" s="4" t="s">
        <v>317</v>
      </c>
      <c r="K43" s="4" t="s">
        <v>317</v>
      </c>
      <c r="L43" s="11" t="s">
        <v>321</v>
      </c>
    </row>
    <row r="44" spans="1:12" ht="21" customHeight="1" x14ac:dyDescent="0.15">
      <c r="A44" s="4">
        <v>20181704001</v>
      </c>
      <c r="B44" s="4" t="s">
        <v>240</v>
      </c>
      <c r="C44" s="4" t="s">
        <v>12</v>
      </c>
      <c r="D44" s="4" t="s">
        <v>222</v>
      </c>
      <c r="E44" s="4" t="s">
        <v>241</v>
      </c>
      <c r="F44" s="4">
        <v>80.290000000000006</v>
      </c>
      <c r="G44" s="4" t="s">
        <v>15</v>
      </c>
      <c r="H44" s="10">
        <f>VLOOKUP(A44,Sheet2!B:D,3,0)</f>
        <v>62</v>
      </c>
      <c r="I44" s="4" t="s">
        <v>314</v>
      </c>
      <c r="J44" s="4" t="s">
        <v>317</v>
      </c>
      <c r="K44" s="4" t="s">
        <v>317</v>
      </c>
      <c r="L44" s="11" t="s">
        <v>321</v>
      </c>
    </row>
    <row r="45" spans="1:12" ht="21" customHeight="1" x14ac:dyDescent="0.15">
      <c r="A45" s="4">
        <v>20181504066</v>
      </c>
      <c r="B45" s="4" t="s">
        <v>155</v>
      </c>
      <c r="C45" s="4" t="s">
        <v>12</v>
      </c>
      <c r="D45" s="4" t="s">
        <v>156</v>
      </c>
      <c r="E45" s="4" t="s">
        <v>23</v>
      </c>
      <c r="F45" s="4">
        <v>81.13</v>
      </c>
      <c r="G45" s="4" t="s">
        <v>15</v>
      </c>
      <c r="H45" s="10">
        <f>VLOOKUP(A45,Sheet2!B:D,3,0)</f>
        <v>64</v>
      </c>
      <c r="I45" s="4" t="s">
        <v>314</v>
      </c>
      <c r="J45" s="4" t="s">
        <v>317</v>
      </c>
      <c r="K45" s="4" t="s">
        <v>317</v>
      </c>
      <c r="L45" s="11" t="s">
        <v>321</v>
      </c>
    </row>
    <row r="46" spans="1:12" ht="21" customHeight="1" x14ac:dyDescent="0.15">
      <c r="A46" s="4">
        <v>20181701015</v>
      </c>
      <c r="B46" s="4" t="s">
        <v>221</v>
      </c>
      <c r="C46" s="4" t="s">
        <v>12</v>
      </c>
      <c r="D46" s="4" t="s">
        <v>222</v>
      </c>
      <c r="E46" s="4" t="s">
        <v>223</v>
      </c>
      <c r="F46" s="4">
        <v>78.17</v>
      </c>
      <c r="G46" s="4" t="s">
        <v>15</v>
      </c>
      <c r="H46" s="10">
        <f>VLOOKUP(A46,Sheet2!B:D,3,0)</f>
        <v>65</v>
      </c>
      <c r="I46" s="4" t="s">
        <v>314</v>
      </c>
      <c r="J46" s="4" t="s">
        <v>317</v>
      </c>
      <c r="K46" s="4" t="s">
        <v>317</v>
      </c>
      <c r="L46" s="11" t="s">
        <v>321</v>
      </c>
    </row>
    <row r="47" spans="1:12" ht="21" customHeight="1" x14ac:dyDescent="0.15">
      <c r="A47" s="4">
        <v>20181902023</v>
      </c>
      <c r="B47" s="4" t="s">
        <v>307</v>
      </c>
      <c r="C47" s="4" t="s">
        <v>12</v>
      </c>
      <c r="D47" s="4" t="s">
        <v>264</v>
      </c>
      <c r="E47" s="4" t="s">
        <v>274</v>
      </c>
      <c r="F47" s="4">
        <v>82.33</v>
      </c>
      <c r="G47" s="4" t="s">
        <v>15</v>
      </c>
      <c r="H47" s="10" t="str">
        <f>VLOOKUP(A47,Sheet2!B:D,3,0)</f>
        <v>缺考</v>
      </c>
      <c r="I47" s="4" t="s">
        <v>314</v>
      </c>
      <c r="J47" s="4" t="s">
        <v>317</v>
      </c>
      <c r="K47" s="4" t="s">
        <v>317</v>
      </c>
      <c r="L47" s="11" t="s">
        <v>321</v>
      </c>
    </row>
    <row r="48" spans="1:12" ht="21" customHeight="1" x14ac:dyDescent="0.15">
      <c r="A48" s="4">
        <v>20181801126</v>
      </c>
      <c r="B48" s="4" t="s">
        <v>259</v>
      </c>
      <c r="C48" s="4" t="s">
        <v>12</v>
      </c>
      <c r="D48" s="4" t="s">
        <v>246</v>
      </c>
      <c r="E48" s="4" t="s">
        <v>247</v>
      </c>
      <c r="F48" s="4">
        <v>72.63</v>
      </c>
      <c r="G48" s="4" t="s">
        <v>111</v>
      </c>
      <c r="H48" s="10">
        <f>VLOOKUP(A48,Sheet2!B:D,3,0)</f>
        <v>33</v>
      </c>
      <c r="I48" s="4" t="s">
        <v>314</v>
      </c>
      <c r="J48" s="4" t="s">
        <v>317</v>
      </c>
      <c r="K48" s="4" t="s">
        <v>317</v>
      </c>
      <c r="L48" s="11" t="s">
        <v>321</v>
      </c>
    </row>
    <row r="49" spans="1:12" ht="21" customHeight="1" x14ac:dyDescent="0.15">
      <c r="A49" s="4">
        <v>20181901188</v>
      </c>
      <c r="B49" s="4" t="s">
        <v>269</v>
      </c>
      <c r="C49" s="4" t="s">
        <v>12</v>
      </c>
      <c r="D49" s="4" t="s">
        <v>264</v>
      </c>
      <c r="E49" s="4" t="s">
        <v>265</v>
      </c>
      <c r="F49" s="4">
        <v>74.77</v>
      </c>
      <c r="G49" s="4" t="s">
        <v>111</v>
      </c>
      <c r="H49" s="10">
        <f>VLOOKUP(A49,Sheet2!B:D,3,0)</f>
        <v>44</v>
      </c>
      <c r="I49" s="4" t="s">
        <v>314</v>
      </c>
      <c r="J49" s="4" t="s">
        <v>317</v>
      </c>
      <c r="K49" s="4" t="s">
        <v>317</v>
      </c>
      <c r="L49" s="11" t="s">
        <v>321</v>
      </c>
    </row>
    <row r="50" spans="1:12" ht="21" customHeight="1" x14ac:dyDescent="0.15">
      <c r="A50" s="4">
        <v>20181302046</v>
      </c>
      <c r="B50" s="4" t="s">
        <v>110</v>
      </c>
      <c r="C50" s="4" t="s">
        <v>12</v>
      </c>
      <c r="D50" s="4" t="s">
        <v>96</v>
      </c>
      <c r="E50" s="4" t="s">
        <v>102</v>
      </c>
      <c r="F50" s="4">
        <v>78.5</v>
      </c>
      <c r="G50" s="4" t="s">
        <v>111</v>
      </c>
      <c r="H50" s="10">
        <f>VLOOKUP(A50,Sheet2!B:D,3,0)</f>
        <v>47</v>
      </c>
      <c r="I50" s="4" t="s">
        <v>314</v>
      </c>
      <c r="J50" s="4" t="s">
        <v>317</v>
      </c>
      <c r="K50" s="4" t="s">
        <v>317</v>
      </c>
      <c r="L50" s="11" t="s">
        <v>321</v>
      </c>
    </row>
    <row r="51" spans="1:12" ht="21" customHeight="1" x14ac:dyDescent="0.15">
      <c r="A51" s="4">
        <v>20181201050</v>
      </c>
      <c r="B51" s="4" t="s">
        <v>59</v>
      </c>
      <c r="C51" s="4" t="s">
        <v>12</v>
      </c>
      <c r="D51" s="4" t="s">
        <v>33</v>
      </c>
      <c r="E51" s="4" t="s">
        <v>34</v>
      </c>
      <c r="F51" s="4">
        <v>79.290000000000006</v>
      </c>
      <c r="G51" s="4" t="s">
        <v>39</v>
      </c>
      <c r="H51" s="10">
        <f>VLOOKUP(A51,Sheet2!B:D,3,0)</f>
        <v>62</v>
      </c>
      <c r="I51" s="4" t="s">
        <v>314</v>
      </c>
      <c r="J51" s="4" t="s">
        <v>317</v>
      </c>
      <c r="K51" s="4" t="s">
        <v>317</v>
      </c>
      <c r="L51" s="11" t="s">
        <v>321</v>
      </c>
    </row>
    <row r="52" spans="1:12" ht="21" customHeight="1" x14ac:dyDescent="0.15">
      <c r="A52" s="4">
        <v>20181602021</v>
      </c>
      <c r="B52" s="4" t="s">
        <v>184</v>
      </c>
      <c r="C52" s="4" t="s">
        <v>21</v>
      </c>
      <c r="D52" s="4" t="s">
        <v>174</v>
      </c>
      <c r="E52" s="4" t="s">
        <v>180</v>
      </c>
      <c r="F52" s="4">
        <v>77.75</v>
      </c>
      <c r="G52" s="4" t="s">
        <v>39</v>
      </c>
      <c r="H52" s="10">
        <f>VLOOKUP(A52,Sheet2!B:D,3,0)</f>
        <v>63</v>
      </c>
      <c r="I52" s="4" t="s">
        <v>314</v>
      </c>
      <c r="J52" s="4" t="s">
        <v>317</v>
      </c>
      <c r="K52" s="4" t="s">
        <v>317</v>
      </c>
      <c r="L52" s="11" t="s">
        <v>321</v>
      </c>
    </row>
    <row r="53" spans="1:12" ht="21" customHeight="1" x14ac:dyDescent="0.15">
      <c r="A53" s="4">
        <v>20181201026</v>
      </c>
      <c r="B53" s="4" t="s">
        <v>51</v>
      </c>
      <c r="C53" s="4" t="s">
        <v>21</v>
      </c>
      <c r="D53" s="4" t="s">
        <v>33</v>
      </c>
      <c r="E53" s="4" t="s">
        <v>34</v>
      </c>
      <c r="F53" s="4">
        <v>79.569999999999993</v>
      </c>
      <c r="G53" s="4" t="s">
        <v>39</v>
      </c>
      <c r="H53" s="10">
        <f>VLOOKUP(A53,Sheet2!B:D,3,0)</f>
        <v>65</v>
      </c>
      <c r="I53" s="4" t="s">
        <v>314</v>
      </c>
      <c r="J53" s="4" t="s">
        <v>317</v>
      </c>
      <c r="K53" s="4" t="s">
        <v>317</v>
      </c>
      <c r="L53" s="11" t="s">
        <v>321</v>
      </c>
    </row>
    <row r="54" spans="1:12" ht="21" customHeight="1" x14ac:dyDescent="0.15">
      <c r="A54" s="4">
        <v>20181302110</v>
      </c>
      <c r="B54" s="4" t="s">
        <v>119</v>
      </c>
      <c r="C54" s="4" t="s">
        <v>12</v>
      </c>
      <c r="D54" s="4" t="s">
        <v>96</v>
      </c>
      <c r="E54" s="4" t="s">
        <v>102</v>
      </c>
      <c r="F54" s="4">
        <v>69.400000000000006</v>
      </c>
      <c r="G54" s="4" t="s">
        <v>23</v>
      </c>
      <c r="H54" s="10">
        <f>VLOOKUP(A54,Sheet2!B:D,3,0)</f>
        <v>53</v>
      </c>
      <c r="I54" s="4" t="s">
        <v>314</v>
      </c>
      <c r="J54" s="4" t="s">
        <v>317</v>
      </c>
      <c r="K54" s="4" t="s">
        <v>317</v>
      </c>
      <c r="L54" s="11" t="s">
        <v>321</v>
      </c>
    </row>
    <row r="55" spans="1:12" ht="21" customHeight="1" x14ac:dyDescent="0.15">
      <c r="A55" s="4">
        <v>20181801086</v>
      </c>
      <c r="B55" s="4" t="s">
        <v>245</v>
      </c>
      <c r="C55" s="4" t="s">
        <v>12</v>
      </c>
      <c r="D55" s="4" t="s">
        <v>246</v>
      </c>
      <c r="E55" s="4" t="s">
        <v>247</v>
      </c>
      <c r="F55" s="4">
        <v>76.38</v>
      </c>
      <c r="G55" s="4" t="s">
        <v>23</v>
      </c>
      <c r="H55" s="10">
        <f>VLOOKUP(A55,Sheet2!B:D,3,0)</f>
        <v>55</v>
      </c>
      <c r="I55" s="4" t="s">
        <v>314</v>
      </c>
      <c r="J55" s="4" t="s">
        <v>317</v>
      </c>
      <c r="K55" s="4" t="s">
        <v>317</v>
      </c>
      <c r="L55" s="11" t="s">
        <v>321</v>
      </c>
    </row>
    <row r="56" spans="1:12" ht="21" customHeight="1" x14ac:dyDescent="0.15">
      <c r="A56" s="4">
        <v>20181405033</v>
      </c>
      <c r="B56" s="4" t="s">
        <v>146</v>
      </c>
      <c r="C56" s="4" t="s">
        <v>21</v>
      </c>
      <c r="D56" s="4" t="s">
        <v>129</v>
      </c>
      <c r="E56" s="4" t="s">
        <v>147</v>
      </c>
      <c r="F56" s="4">
        <v>78.2</v>
      </c>
      <c r="G56" s="4" t="s">
        <v>23</v>
      </c>
      <c r="H56" s="10">
        <f>VLOOKUP(A56,Sheet2!B:D,3,0)</f>
        <v>60</v>
      </c>
      <c r="I56" s="4" t="s">
        <v>314</v>
      </c>
      <c r="J56" s="4" t="s">
        <v>317</v>
      </c>
      <c r="K56" s="4" t="s">
        <v>317</v>
      </c>
      <c r="L56" s="11" t="s">
        <v>321</v>
      </c>
    </row>
    <row r="57" spans="1:12" ht="21" customHeight="1" x14ac:dyDescent="0.15">
      <c r="A57" s="4">
        <v>20181302030</v>
      </c>
      <c r="B57" s="4" t="s">
        <v>101</v>
      </c>
      <c r="C57" s="4" t="s">
        <v>12</v>
      </c>
      <c r="D57" s="4" t="s">
        <v>96</v>
      </c>
      <c r="E57" s="4" t="s">
        <v>102</v>
      </c>
      <c r="F57" s="4">
        <v>74.900000000000006</v>
      </c>
      <c r="G57" s="4" t="s">
        <v>74</v>
      </c>
      <c r="H57" s="10">
        <f>VLOOKUP(A57,Sheet2!B:D,3,0)</f>
        <v>47</v>
      </c>
      <c r="I57" s="4" t="s">
        <v>314</v>
      </c>
      <c r="J57" s="4" t="s">
        <v>317</v>
      </c>
      <c r="K57" s="4" t="s">
        <v>317</v>
      </c>
      <c r="L57" s="11" t="s">
        <v>321</v>
      </c>
    </row>
    <row r="58" spans="1:12" ht="21" customHeight="1" x14ac:dyDescent="0.15">
      <c r="A58" s="4">
        <v>20181801110</v>
      </c>
      <c r="B58" s="4" t="s">
        <v>255</v>
      </c>
      <c r="C58" s="4" t="s">
        <v>12</v>
      </c>
      <c r="D58" s="4" t="s">
        <v>246</v>
      </c>
      <c r="E58" s="4" t="s">
        <v>247</v>
      </c>
      <c r="F58" s="4">
        <v>74.5</v>
      </c>
      <c r="G58" s="4" t="s">
        <v>74</v>
      </c>
      <c r="H58" s="10">
        <f>VLOOKUP(A58,Sheet2!B:D,3,0)</f>
        <v>53</v>
      </c>
      <c r="I58" s="4" t="s">
        <v>314</v>
      </c>
      <c r="J58" s="4" t="s">
        <v>317</v>
      </c>
      <c r="K58" s="4" t="s">
        <v>317</v>
      </c>
      <c r="L58" s="11" t="s">
        <v>321</v>
      </c>
    </row>
    <row r="59" spans="1:12" ht="21" customHeight="1" x14ac:dyDescent="0.15">
      <c r="A59" s="4">
        <v>20181901178</v>
      </c>
      <c r="B59" s="4" t="s">
        <v>263</v>
      </c>
      <c r="C59" s="4" t="s">
        <v>12</v>
      </c>
      <c r="D59" s="4" t="s">
        <v>264</v>
      </c>
      <c r="E59" s="4" t="s">
        <v>265</v>
      </c>
      <c r="F59" s="4">
        <v>72.69</v>
      </c>
      <c r="G59" s="4" t="s">
        <v>74</v>
      </c>
      <c r="H59" s="10">
        <f>VLOOKUP(A59,Sheet2!B:D,3,0)</f>
        <v>56</v>
      </c>
      <c r="I59" s="4" t="s">
        <v>314</v>
      </c>
      <c r="J59" s="4" t="s">
        <v>317</v>
      </c>
      <c r="K59" s="4" t="s">
        <v>317</v>
      </c>
      <c r="L59" s="11" t="s">
        <v>321</v>
      </c>
    </row>
    <row r="60" spans="1:12" ht="21" customHeight="1" x14ac:dyDescent="0.15">
      <c r="A60" s="4">
        <v>20181302038</v>
      </c>
      <c r="B60" s="4" t="s">
        <v>106</v>
      </c>
      <c r="C60" s="4" t="s">
        <v>12</v>
      </c>
      <c r="D60" s="4" t="s">
        <v>96</v>
      </c>
      <c r="E60" s="4" t="s">
        <v>102</v>
      </c>
      <c r="F60" s="4">
        <v>79.3</v>
      </c>
      <c r="G60" s="4" t="s">
        <v>74</v>
      </c>
      <c r="H60" s="10">
        <f>VLOOKUP(A60,Sheet2!B:D,3,0)</f>
        <v>68</v>
      </c>
      <c r="I60" s="4" t="s">
        <v>314</v>
      </c>
      <c r="J60" s="4" t="s">
        <v>317</v>
      </c>
      <c r="K60" s="4" t="s">
        <v>317</v>
      </c>
      <c r="L60" s="11" t="s">
        <v>321</v>
      </c>
    </row>
  </sheetData>
  <sortState ref="A2:L60">
    <sortCondition descending="1" ref="I2:I60"/>
    <sortCondition ref="G2:G60"/>
    <sortCondition descending="1" ref="J2:J60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9BAA-EB85-46A5-9DC0-7E8AC8A02857}">
  <dimension ref="A1:E60"/>
  <sheetViews>
    <sheetView workbookViewId="0">
      <selection activeCell="C15" sqref="C15"/>
    </sheetView>
  </sheetViews>
  <sheetFormatPr defaultRowHeight="13.5" x14ac:dyDescent="0.15"/>
  <cols>
    <col min="2" max="2" width="16.125" customWidth="1"/>
    <col min="3" max="3" width="13" customWidth="1"/>
    <col min="4" max="4" width="13.5" customWidth="1"/>
    <col min="5" max="5" width="23.375" customWidth="1"/>
  </cols>
  <sheetData>
    <row r="1" spans="1:5" x14ac:dyDescent="0.15">
      <c r="A1" s="5" t="s">
        <v>304</v>
      </c>
      <c r="B1" s="5" t="s">
        <v>0</v>
      </c>
      <c r="C1" s="5" t="s">
        <v>1</v>
      </c>
      <c r="D1" s="5" t="s">
        <v>305</v>
      </c>
      <c r="E1" s="5" t="s">
        <v>5</v>
      </c>
    </row>
    <row r="2" spans="1:5" x14ac:dyDescent="0.15">
      <c r="A2" s="6">
        <v>34</v>
      </c>
      <c r="B2" s="6">
        <v>20181602031</v>
      </c>
      <c r="C2" s="6" t="s">
        <v>192</v>
      </c>
      <c r="D2" s="6">
        <v>87</v>
      </c>
      <c r="E2" s="6" t="s">
        <v>180</v>
      </c>
    </row>
    <row r="3" spans="1:5" x14ac:dyDescent="0.15">
      <c r="A3" s="6">
        <v>29</v>
      </c>
      <c r="B3" s="6">
        <v>20181201037</v>
      </c>
      <c r="C3" s="6" t="s">
        <v>55</v>
      </c>
      <c r="D3" s="6">
        <v>81</v>
      </c>
      <c r="E3" s="6" t="s">
        <v>34</v>
      </c>
    </row>
    <row r="4" spans="1:5" x14ac:dyDescent="0.15">
      <c r="A4" s="6">
        <v>38</v>
      </c>
      <c r="B4" s="6">
        <v>20181205029</v>
      </c>
      <c r="C4" s="6" t="s">
        <v>78</v>
      </c>
      <c r="D4" s="6">
        <v>94</v>
      </c>
      <c r="E4" s="6" t="s">
        <v>73</v>
      </c>
    </row>
    <row r="5" spans="1:5" x14ac:dyDescent="0.15">
      <c r="A5" s="6">
        <v>53</v>
      </c>
      <c r="B5" s="6">
        <v>20181205008</v>
      </c>
      <c r="C5" s="6" t="s">
        <v>72</v>
      </c>
      <c r="D5" s="6">
        <v>100</v>
      </c>
      <c r="E5" s="6" t="s">
        <v>73</v>
      </c>
    </row>
    <row r="6" spans="1:5" x14ac:dyDescent="0.15">
      <c r="A6" s="6">
        <v>1</v>
      </c>
      <c r="B6" s="6">
        <v>20181401102</v>
      </c>
      <c r="C6" s="6" t="s">
        <v>138</v>
      </c>
      <c r="D6" s="6">
        <v>89</v>
      </c>
      <c r="E6" s="6" t="s">
        <v>130</v>
      </c>
    </row>
    <row r="7" spans="1:5" x14ac:dyDescent="0.15">
      <c r="A7" s="6">
        <v>14</v>
      </c>
      <c r="B7" s="6">
        <v>20181602033</v>
      </c>
      <c r="C7" s="6" t="s">
        <v>196</v>
      </c>
      <c r="D7" s="6">
        <v>91</v>
      </c>
      <c r="E7" s="6" t="s">
        <v>180</v>
      </c>
    </row>
    <row r="8" spans="1:5" x14ac:dyDescent="0.15">
      <c r="A8" s="6">
        <v>39</v>
      </c>
      <c r="B8" s="6">
        <v>20181801108</v>
      </c>
      <c r="C8" s="6" t="s">
        <v>251</v>
      </c>
      <c r="D8" s="6">
        <v>94</v>
      </c>
      <c r="E8" s="6" t="s">
        <v>247</v>
      </c>
    </row>
    <row r="9" spans="1:5" x14ac:dyDescent="0.15">
      <c r="A9" s="6">
        <v>15</v>
      </c>
      <c r="B9" s="6">
        <v>20181902052</v>
      </c>
      <c r="C9" s="6" t="s">
        <v>282</v>
      </c>
      <c r="D9" s="6">
        <v>94</v>
      </c>
      <c r="E9" s="6" t="s">
        <v>274</v>
      </c>
    </row>
    <row r="10" spans="1:5" x14ac:dyDescent="0.15">
      <c r="A10" s="6">
        <v>2</v>
      </c>
      <c r="B10" s="6">
        <v>20181704001</v>
      </c>
      <c r="C10" s="6" t="s">
        <v>240</v>
      </c>
      <c r="D10" s="6">
        <v>62</v>
      </c>
      <c r="E10" s="6" t="s">
        <v>241</v>
      </c>
    </row>
    <row r="11" spans="1:5" x14ac:dyDescent="0.15">
      <c r="A11" s="6">
        <v>56</v>
      </c>
      <c r="B11" s="6">
        <v>20181302030</v>
      </c>
      <c r="C11" s="6" t="s">
        <v>101</v>
      </c>
      <c r="D11" s="6">
        <v>47</v>
      </c>
      <c r="E11" s="6" t="s">
        <v>102</v>
      </c>
    </row>
    <row r="12" spans="1:5" x14ac:dyDescent="0.15">
      <c r="A12" s="6">
        <v>3</v>
      </c>
      <c r="B12" s="6">
        <v>20181205031</v>
      </c>
      <c r="C12" s="6" t="s">
        <v>82</v>
      </c>
      <c r="D12" s="6">
        <v>93</v>
      </c>
      <c r="E12" s="6" t="s">
        <v>73</v>
      </c>
    </row>
    <row r="13" spans="1:5" x14ac:dyDescent="0.15">
      <c r="A13" s="6">
        <v>4</v>
      </c>
      <c r="B13" s="6">
        <v>20181401041</v>
      </c>
      <c r="C13" s="6" t="s">
        <v>134</v>
      </c>
      <c r="D13" s="6">
        <v>94</v>
      </c>
      <c r="E13" s="6" t="s">
        <v>130</v>
      </c>
    </row>
    <row r="14" spans="1:5" x14ac:dyDescent="0.15">
      <c r="A14" s="6">
        <v>20</v>
      </c>
      <c r="B14" s="6">
        <v>20181205046</v>
      </c>
      <c r="C14" s="6" t="s">
        <v>86</v>
      </c>
      <c r="D14" s="6">
        <v>82</v>
      </c>
      <c r="E14" s="6" t="s">
        <v>73</v>
      </c>
    </row>
    <row r="15" spans="1:5" x14ac:dyDescent="0.15">
      <c r="A15" s="6">
        <v>22</v>
      </c>
      <c r="B15" s="6">
        <v>20181204068</v>
      </c>
      <c r="C15" s="6" t="s">
        <v>67</v>
      </c>
      <c r="D15" s="6">
        <v>98</v>
      </c>
      <c r="E15" s="6" t="s">
        <v>68</v>
      </c>
    </row>
    <row r="16" spans="1:5" x14ac:dyDescent="0.15">
      <c r="A16" s="6">
        <v>40</v>
      </c>
      <c r="B16" s="6">
        <v>20181602010</v>
      </c>
      <c r="C16" s="6" t="s">
        <v>309</v>
      </c>
      <c r="D16" s="6">
        <v>80</v>
      </c>
      <c r="E16" s="6" t="s">
        <v>180</v>
      </c>
    </row>
    <row r="17" spans="1:5" x14ac:dyDescent="0.15">
      <c r="A17" s="6">
        <v>54</v>
      </c>
      <c r="B17" s="6">
        <v>20181801110</v>
      </c>
      <c r="C17" s="6" t="s">
        <v>255</v>
      </c>
      <c r="D17" s="6">
        <v>53</v>
      </c>
      <c r="E17" s="6" t="s">
        <v>247</v>
      </c>
    </row>
    <row r="18" spans="1:5" x14ac:dyDescent="0.15">
      <c r="A18" s="6">
        <v>30</v>
      </c>
      <c r="B18" s="6">
        <v>20181201026</v>
      </c>
      <c r="C18" s="6" t="s">
        <v>51</v>
      </c>
      <c r="D18" s="6">
        <v>65</v>
      </c>
      <c r="E18" s="6" t="s">
        <v>34</v>
      </c>
    </row>
    <row r="19" spans="1:5" x14ac:dyDescent="0.15">
      <c r="A19" s="6">
        <v>28</v>
      </c>
      <c r="B19" s="6">
        <v>20181901188</v>
      </c>
      <c r="C19" s="6" t="s">
        <v>269</v>
      </c>
      <c r="D19" s="6">
        <v>44</v>
      </c>
      <c r="E19" s="6" t="s">
        <v>265</v>
      </c>
    </row>
    <row r="20" spans="1:5" x14ac:dyDescent="0.15">
      <c r="A20" s="6">
        <v>41</v>
      </c>
      <c r="B20" s="6">
        <v>20181302110</v>
      </c>
      <c r="C20" s="6" t="s">
        <v>119</v>
      </c>
      <c r="D20" s="6">
        <v>53</v>
      </c>
      <c r="E20" s="6" t="s">
        <v>102</v>
      </c>
    </row>
    <row r="21" spans="1:5" x14ac:dyDescent="0.15">
      <c r="A21" s="6">
        <v>16</v>
      </c>
      <c r="B21" s="6">
        <v>20181603134</v>
      </c>
      <c r="C21" s="6" t="s">
        <v>209</v>
      </c>
      <c r="D21" s="6">
        <v>90</v>
      </c>
      <c r="E21" s="6" t="s">
        <v>201</v>
      </c>
    </row>
    <row r="22" spans="1:5" x14ac:dyDescent="0.15">
      <c r="A22" s="6">
        <v>17</v>
      </c>
      <c r="B22" s="6">
        <v>20180508043</v>
      </c>
      <c r="C22" s="6" t="s">
        <v>310</v>
      </c>
      <c r="D22" s="6">
        <v>86</v>
      </c>
      <c r="E22" s="6" t="s">
        <v>14</v>
      </c>
    </row>
    <row r="23" spans="1:5" x14ac:dyDescent="0.15">
      <c r="A23" s="6">
        <v>42</v>
      </c>
      <c r="B23" s="6">
        <v>20181603137</v>
      </c>
      <c r="C23" s="6" t="s">
        <v>213</v>
      </c>
      <c r="D23" s="6">
        <v>83</v>
      </c>
      <c r="E23" s="6" t="s">
        <v>201</v>
      </c>
    </row>
    <row r="24" spans="1:5" x14ac:dyDescent="0.15">
      <c r="A24" s="6">
        <v>21</v>
      </c>
      <c r="B24" s="6">
        <v>20180516043</v>
      </c>
      <c r="C24" s="6" t="s">
        <v>27</v>
      </c>
      <c r="D24" s="6">
        <v>40</v>
      </c>
      <c r="E24" s="6" t="s">
        <v>28</v>
      </c>
    </row>
    <row r="25" spans="1:5" x14ac:dyDescent="0.15">
      <c r="A25" s="6">
        <v>5</v>
      </c>
      <c r="B25" s="6">
        <v>20182102127</v>
      </c>
      <c r="C25" s="6" t="s">
        <v>297</v>
      </c>
      <c r="D25" s="6">
        <v>24</v>
      </c>
      <c r="E25" s="6" t="s">
        <v>293</v>
      </c>
    </row>
    <row r="26" spans="1:5" x14ac:dyDescent="0.15">
      <c r="A26" s="6">
        <v>6</v>
      </c>
      <c r="B26" s="6">
        <v>20181201005</v>
      </c>
      <c r="C26" s="6" t="s">
        <v>32</v>
      </c>
      <c r="D26" s="6">
        <v>92</v>
      </c>
      <c r="E26" s="6" t="s">
        <v>34</v>
      </c>
    </row>
    <row r="27" spans="1:5" x14ac:dyDescent="0.15">
      <c r="A27" s="6">
        <v>43</v>
      </c>
      <c r="B27" s="6">
        <v>20181401106</v>
      </c>
      <c r="C27" s="6" t="s">
        <v>142</v>
      </c>
      <c r="D27" s="6">
        <v>75</v>
      </c>
      <c r="E27" s="6" t="s">
        <v>130</v>
      </c>
    </row>
    <row r="28" spans="1:5" x14ac:dyDescent="0.15">
      <c r="A28" s="6">
        <v>7</v>
      </c>
      <c r="B28" s="6">
        <v>20181701015</v>
      </c>
      <c r="C28" s="6" t="s">
        <v>221</v>
      </c>
      <c r="D28" s="6">
        <v>65</v>
      </c>
      <c r="E28" s="6" t="s">
        <v>223</v>
      </c>
    </row>
    <row r="29" spans="1:5" x14ac:dyDescent="0.15">
      <c r="A29" s="6">
        <v>31</v>
      </c>
      <c r="B29" s="6">
        <v>20181201011</v>
      </c>
      <c r="C29" s="6" t="s">
        <v>38</v>
      </c>
      <c r="D29" s="6">
        <v>82</v>
      </c>
      <c r="E29" s="6" t="s">
        <v>34</v>
      </c>
    </row>
    <row r="30" spans="1:5" x14ac:dyDescent="0.15">
      <c r="A30" s="6">
        <v>25</v>
      </c>
      <c r="B30" s="6">
        <v>20181801126</v>
      </c>
      <c r="C30" s="6" t="s">
        <v>259</v>
      </c>
      <c r="D30" s="6">
        <v>33</v>
      </c>
      <c r="E30" s="6" t="s">
        <v>247</v>
      </c>
    </row>
    <row r="31" spans="1:5" x14ac:dyDescent="0.15">
      <c r="A31" s="6">
        <v>23</v>
      </c>
      <c r="B31" s="6">
        <v>20181305033</v>
      </c>
      <c r="C31" s="6" t="s">
        <v>123</v>
      </c>
      <c r="D31" s="6">
        <v>70</v>
      </c>
      <c r="E31" s="6" t="s">
        <v>124</v>
      </c>
    </row>
    <row r="32" spans="1:5" x14ac:dyDescent="0.15">
      <c r="A32" s="6">
        <v>44</v>
      </c>
      <c r="B32" s="6">
        <v>20181801086</v>
      </c>
      <c r="C32" s="6" t="s">
        <v>245</v>
      </c>
      <c r="D32" s="6">
        <v>55</v>
      </c>
      <c r="E32" s="6" t="s">
        <v>247</v>
      </c>
    </row>
    <row r="33" spans="1:5" x14ac:dyDescent="0.15">
      <c r="A33" s="6">
        <v>8</v>
      </c>
      <c r="B33" s="6">
        <v>20181603063</v>
      </c>
      <c r="C33" s="6" t="s">
        <v>205</v>
      </c>
      <c r="D33" s="6">
        <v>58</v>
      </c>
      <c r="E33" s="6" t="s">
        <v>201</v>
      </c>
    </row>
    <row r="34" spans="1:5" x14ac:dyDescent="0.15">
      <c r="A34" s="6">
        <v>45</v>
      </c>
      <c r="B34" s="6">
        <v>20181603027</v>
      </c>
      <c r="C34" s="6" t="s">
        <v>200</v>
      </c>
      <c r="D34" s="6">
        <v>71</v>
      </c>
      <c r="E34" s="6" t="s">
        <v>201</v>
      </c>
    </row>
    <row r="35" spans="1:5" x14ac:dyDescent="0.15">
      <c r="A35" s="6">
        <v>35</v>
      </c>
      <c r="B35" s="6">
        <v>20181602021</v>
      </c>
      <c r="C35" s="6" t="s">
        <v>184</v>
      </c>
      <c r="D35" s="6">
        <v>63</v>
      </c>
      <c r="E35" s="6" t="s">
        <v>180</v>
      </c>
    </row>
    <row r="36" spans="1:5" x14ac:dyDescent="0.15">
      <c r="A36" s="6">
        <v>26</v>
      </c>
      <c r="B36" s="6">
        <v>20181302046</v>
      </c>
      <c r="C36" s="6" t="s">
        <v>110</v>
      </c>
      <c r="D36" s="6">
        <v>47</v>
      </c>
      <c r="E36" s="6" t="s">
        <v>102</v>
      </c>
    </row>
    <row r="37" spans="1:5" x14ac:dyDescent="0.15">
      <c r="A37" s="6">
        <v>9</v>
      </c>
      <c r="B37" s="6">
        <v>20182102120</v>
      </c>
      <c r="C37" s="6" t="s">
        <v>292</v>
      </c>
      <c r="D37" s="6">
        <v>89</v>
      </c>
      <c r="E37" s="6" t="s">
        <v>293</v>
      </c>
    </row>
    <row r="38" spans="1:5" x14ac:dyDescent="0.15">
      <c r="A38" s="6">
        <v>46</v>
      </c>
      <c r="B38" s="6">
        <v>20181405063</v>
      </c>
      <c r="C38" s="6" t="s">
        <v>151</v>
      </c>
      <c r="D38" s="6">
        <v>92</v>
      </c>
      <c r="E38" s="6" t="s">
        <v>147</v>
      </c>
    </row>
    <row r="39" spans="1:5" x14ac:dyDescent="0.15">
      <c r="A39" s="6">
        <v>18</v>
      </c>
      <c r="B39" s="6">
        <v>20181504066</v>
      </c>
      <c r="C39" s="6" t="s">
        <v>155</v>
      </c>
      <c r="D39" s="6">
        <v>64</v>
      </c>
      <c r="E39" s="6" t="s">
        <v>23</v>
      </c>
    </row>
    <row r="40" spans="1:5" x14ac:dyDescent="0.15">
      <c r="A40" s="6">
        <v>24</v>
      </c>
      <c r="B40" s="6">
        <v>20181301068</v>
      </c>
      <c r="C40" s="6" t="s">
        <v>95</v>
      </c>
      <c r="D40" s="6">
        <v>80</v>
      </c>
      <c r="E40" s="6" t="s">
        <v>97</v>
      </c>
    </row>
    <row r="41" spans="1:5" x14ac:dyDescent="0.15">
      <c r="A41" s="6">
        <v>47</v>
      </c>
      <c r="B41" s="6">
        <v>20181201018</v>
      </c>
      <c r="C41" s="6" t="s">
        <v>43</v>
      </c>
      <c r="D41" s="6">
        <v>85</v>
      </c>
      <c r="E41" s="6" t="s">
        <v>34</v>
      </c>
    </row>
    <row r="42" spans="1:5" x14ac:dyDescent="0.15">
      <c r="A42" s="6">
        <v>10</v>
      </c>
      <c r="B42" s="6">
        <v>20181201093</v>
      </c>
      <c r="C42" s="6" t="s">
        <v>63</v>
      </c>
      <c r="D42" s="6">
        <v>89</v>
      </c>
      <c r="E42" s="6" t="s">
        <v>34</v>
      </c>
    </row>
    <row r="43" spans="1:5" x14ac:dyDescent="0.15">
      <c r="A43" s="6">
        <v>19</v>
      </c>
      <c r="B43" s="6">
        <v>20181507003</v>
      </c>
      <c r="C43" s="6" t="s">
        <v>165</v>
      </c>
      <c r="D43" s="6">
        <v>86</v>
      </c>
      <c r="E43" s="6" t="s">
        <v>161</v>
      </c>
    </row>
    <row r="44" spans="1:5" x14ac:dyDescent="0.15">
      <c r="A44" s="6">
        <v>48</v>
      </c>
      <c r="B44" s="6">
        <v>20181701046</v>
      </c>
      <c r="C44" s="6" t="s">
        <v>231</v>
      </c>
      <c r="D44" s="6">
        <v>77</v>
      </c>
      <c r="E44" s="6" t="s">
        <v>223</v>
      </c>
    </row>
    <row r="45" spans="1:5" x14ac:dyDescent="0.15">
      <c r="A45" s="6">
        <v>49</v>
      </c>
      <c r="B45" s="6">
        <v>20180515027</v>
      </c>
      <c r="C45" s="6" t="s">
        <v>20</v>
      </c>
      <c r="D45" s="6">
        <v>93</v>
      </c>
      <c r="E45" s="6" t="s">
        <v>22</v>
      </c>
    </row>
    <row r="46" spans="1:5" x14ac:dyDescent="0.15">
      <c r="A46" s="6">
        <v>11</v>
      </c>
      <c r="B46" s="6">
        <v>20181902023</v>
      </c>
      <c r="C46" s="6" t="s">
        <v>278</v>
      </c>
      <c r="D46" s="6" t="s">
        <v>306</v>
      </c>
      <c r="E46" s="6" t="s">
        <v>274</v>
      </c>
    </row>
    <row r="47" spans="1:5" x14ac:dyDescent="0.15">
      <c r="A47" s="6">
        <v>57</v>
      </c>
      <c r="B47" s="6">
        <v>20182101163</v>
      </c>
      <c r="C47" s="6" t="s">
        <v>286</v>
      </c>
      <c r="D47" s="6">
        <v>75</v>
      </c>
      <c r="E47" s="6" t="s">
        <v>288</v>
      </c>
    </row>
    <row r="48" spans="1:5" x14ac:dyDescent="0.15">
      <c r="A48" s="6">
        <v>12</v>
      </c>
      <c r="B48" s="6">
        <v>20181603182</v>
      </c>
      <c r="C48" s="6" t="s">
        <v>217</v>
      </c>
      <c r="D48" s="6">
        <v>100</v>
      </c>
      <c r="E48" s="6" t="s">
        <v>201</v>
      </c>
    </row>
    <row r="49" spans="1:5" x14ac:dyDescent="0.15">
      <c r="A49" s="6">
        <v>58</v>
      </c>
      <c r="B49" s="6">
        <v>20181902007</v>
      </c>
      <c r="C49" s="6" t="s">
        <v>273</v>
      </c>
      <c r="D49" s="6">
        <v>85</v>
      </c>
      <c r="E49" s="6" t="s">
        <v>274</v>
      </c>
    </row>
    <row r="50" spans="1:5" x14ac:dyDescent="0.15">
      <c r="A50" s="6">
        <v>32</v>
      </c>
      <c r="B50" s="6">
        <v>20181201050</v>
      </c>
      <c r="C50" s="6" t="s">
        <v>59</v>
      </c>
      <c r="D50" s="6">
        <v>62</v>
      </c>
      <c r="E50" s="6" t="s">
        <v>34</v>
      </c>
    </row>
    <row r="51" spans="1:5" x14ac:dyDescent="0.15">
      <c r="A51" s="6">
        <v>55</v>
      </c>
      <c r="B51" s="6">
        <v>20181901178</v>
      </c>
      <c r="C51" s="6" t="s">
        <v>263</v>
      </c>
      <c r="D51" s="6">
        <v>56</v>
      </c>
      <c r="E51" s="6" t="s">
        <v>265</v>
      </c>
    </row>
    <row r="52" spans="1:5" x14ac:dyDescent="0.15">
      <c r="A52" s="6">
        <v>36</v>
      </c>
      <c r="B52" s="6">
        <v>20181601053</v>
      </c>
      <c r="C52" s="6" t="s">
        <v>173</v>
      </c>
      <c r="D52" s="6">
        <v>92</v>
      </c>
      <c r="E52" s="6" t="s">
        <v>175</v>
      </c>
    </row>
    <row r="53" spans="1:5" x14ac:dyDescent="0.15">
      <c r="A53" s="6">
        <v>59</v>
      </c>
      <c r="B53" s="6">
        <v>20181302038</v>
      </c>
      <c r="C53" s="6" t="s">
        <v>106</v>
      </c>
      <c r="D53" s="6">
        <v>68</v>
      </c>
      <c r="E53" s="6" t="s">
        <v>102</v>
      </c>
    </row>
    <row r="54" spans="1:5" x14ac:dyDescent="0.15">
      <c r="A54" s="6">
        <v>52</v>
      </c>
      <c r="B54" s="6">
        <v>20181302052</v>
      </c>
      <c r="C54" s="6" t="s">
        <v>115</v>
      </c>
      <c r="D54" s="6">
        <v>83</v>
      </c>
      <c r="E54" s="6" t="s">
        <v>102</v>
      </c>
    </row>
    <row r="55" spans="1:5" x14ac:dyDescent="0.15">
      <c r="A55" s="6">
        <v>50</v>
      </c>
      <c r="B55" s="6">
        <v>20181507018</v>
      </c>
      <c r="C55" s="6" t="s">
        <v>169</v>
      </c>
      <c r="D55" s="6">
        <v>98</v>
      </c>
      <c r="E55" s="6" t="s">
        <v>161</v>
      </c>
    </row>
    <row r="56" spans="1:5" x14ac:dyDescent="0.15">
      <c r="A56" s="6">
        <v>27</v>
      </c>
      <c r="B56" s="6">
        <v>20182102140</v>
      </c>
      <c r="C56" s="6" t="s">
        <v>301</v>
      </c>
      <c r="D56" s="6">
        <v>89</v>
      </c>
      <c r="E56" s="6" t="s">
        <v>293</v>
      </c>
    </row>
    <row r="57" spans="1:5" x14ac:dyDescent="0.15">
      <c r="A57" s="6">
        <v>13</v>
      </c>
      <c r="B57" s="6">
        <v>20181701021</v>
      </c>
      <c r="C57" s="6" t="s">
        <v>227</v>
      </c>
      <c r="D57" s="6">
        <v>71</v>
      </c>
      <c r="E57" s="6" t="s">
        <v>223</v>
      </c>
    </row>
    <row r="58" spans="1:5" x14ac:dyDescent="0.15">
      <c r="A58" s="6">
        <v>51</v>
      </c>
      <c r="B58" s="6">
        <v>20181405033</v>
      </c>
      <c r="C58" s="6" t="s">
        <v>146</v>
      </c>
      <c r="D58" s="6">
        <v>60</v>
      </c>
      <c r="E58" s="6" t="s">
        <v>147</v>
      </c>
    </row>
    <row r="59" spans="1:5" x14ac:dyDescent="0.15">
      <c r="A59" s="6">
        <v>33</v>
      </c>
      <c r="B59" s="6">
        <v>20181201024</v>
      </c>
      <c r="C59" s="6" t="s">
        <v>47</v>
      </c>
      <c r="D59" s="6">
        <v>90</v>
      </c>
      <c r="E59" s="6" t="s">
        <v>34</v>
      </c>
    </row>
    <row r="60" spans="1:5" x14ac:dyDescent="0.15">
      <c r="A60" s="6">
        <v>37</v>
      </c>
      <c r="B60" s="6">
        <v>20181602022</v>
      </c>
      <c r="C60" s="6" t="s">
        <v>188</v>
      </c>
      <c r="D60" s="6">
        <v>83</v>
      </c>
      <c r="E60" s="6" t="s">
        <v>180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A26D-D838-42C9-8237-956BA5FB3AB0}">
  <dimension ref="A1:J64"/>
  <sheetViews>
    <sheetView topLeftCell="A46" workbookViewId="0">
      <selection activeCell="H1" sqref="H1:H1048576"/>
    </sheetView>
  </sheetViews>
  <sheetFormatPr defaultColWidth="8.875" defaultRowHeight="21" customHeight="1" x14ac:dyDescent="0.15"/>
  <cols>
    <col min="1" max="1" width="18.5" customWidth="1"/>
    <col min="2" max="2" width="17.875" customWidth="1"/>
    <col min="3" max="3" width="9.125" customWidth="1"/>
    <col min="4" max="4" width="30.625" customWidth="1"/>
    <col min="5" max="5" width="22.625" customWidth="1"/>
    <col min="6" max="6" width="28.125" customWidth="1"/>
    <col min="7" max="7" width="30.25" customWidth="1"/>
    <col min="8" max="8" width="20.5" customWidth="1"/>
    <col min="9" max="9" width="22.75" customWidth="1"/>
    <col min="10" max="10" width="22.5" customWidth="1"/>
  </cols>
  <sheetData>
    <row r="1" spans="1:10" ht="22.15" customHeight="1" x14ac:dyDescent="0.1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3</v>
      </c>
      <c r="H1" s="1" t="s">
        <v>7</v>
      </c>
      <c r="I1" s="1" t="s">
        <v>8</v>
      </c>
      <c r="J1" s="1" t="s">
        <v>9</v>
      </c>
    </row>
    <row r="2" spans="1:10" ht="21" customHeight="1" x14ac:dyDescent="0.15">
      <c r="A2" s="2" t="s">
        <v>89</v>
      </c>
      <c r="B2" s="2" t="s">
        <v>90</v>
      </c>
      <c r="C2" s="2" t="s">
        <v>21</v>
      </c>
      <c r="D2" s="2" t="s">
        <v>33</v>
      </c>
      <c r="E2" s="2" t="s">
        <v>73</v>
      </c>
      <c r="F2" s="2">
        <v>83.29</v>
      </c>
      <c r="G2" s="2" t="s">
        <v>23</v>
      </c>
      <c r="H2" s="2" t="s">
        <v>91</v>
      </c>
      <c r="I2" s="2" t="s">
        <v>92</v>
      </c>
      <c r="J2" s="2" t="s">
        <v>93</v>
      </c>
    </row>
    <row r="3" spans="1:10" ht="21" customHeight="1" x14ac:dyDescent="0.15">
      <c r="A3" s="2" t="s">
        <v>127</v>
      </c>
      <c r="B3" s="2" t="s">
        <v>128</v>
      </c>
      <c r="C3" s="2" t="s">
        <v>12</v>
      </c>
      <c r="D3" s="2" t="s">
        <v>129</v>
      </c>
      <c r="E3" s="2" t="s">
        <v>130</v>
      </c>
      <c r="F3" s="2">
        <v>75</v>
      </c>
      <c r="G3" s="2" t="s">
        <v>74</v>
      </c>
      <c r="H3" s="2" t="s">
        <v>91</v>
      </c>
      <c r="I3" s="2" t="s">
        <v>131</v>
      </c>
      <c r="J3" s="2" t="s">
        <v>132</v>
      </c>
    </row>
    <row r="4" spans="1:10" ht="21" customHeight="1" x14ac:dyDescent="0.15">
      <c r="A4" s="2" t="s">
        <v>159</v>
      </c>
      <c r="B4" s="2" t="s">
        <v>160</v>
      </c>
      <c r="C4" s="2" t="s">
        <v>12</v>
      </c>
      <c r="D4" s="2" t="s">
        <v>156</v>
      </c>
      <c r="E4" s="2" t="s">
        <v>161</v>
      </c>
      <c r="F4" s="2">
        <v>75.14</v>
      </c>
      <c r="G4" s="2" t="s">
        <v>39</v>
      </c>
      <c r="H4" s="2" t="s">
        <v>91</v>
      </c>
      <c r="I4" s="2" t="s">
        <v>162</v>
      </c>
      <c r="J4" s="2" t="s">
        <v>163</v>
      </c>
    </row>
    <row r="5" spans="1:10" ht="21" customHeight="1" x14ac:dyDescent="0.15">
      <c r="A5" s="2" t="s">
        <v>234</v>
      </c>
      <c r="B5" s="2" t="s">
        <v>235</v>
      </c>
      <c r="C5" s="2" t="s">
        <v>12</v>
      </c>
      <c r="D5" s="2" t="s">
        <v>222</v>
      </c>
      <c r="E5" s="2" t="s">
        <v>236</v>
      </c>
      <c r="F5" s="2">
        <v>74</v>
      </c>
      <c r="G5" s="2" t="s">
        <v>15</v>
      </c>
      <c r="H5" s="2" t="s">
        <v>91</v>
      </c>
      <c r="I5" s="2" t="s">
        <v>237</v>
      </c>
      <c r="J5" s="2" t="s">
        <v>238</v>
      </c>
    </row>
    <row r="6" spans="1:10" ht="21" customHeight="1" x14ac:dyDescent="0.15">
      <c r="A6" s="2" t="s">
        <v>10</v>
      </c>
      <c r="B6" s="2" t="s">
        <v>11</v>
      </c>
      <c r="C6" s="2" t="s">
        <v>12</v>
      </c>
      <c r="D6" s="2" t="s">
        <v>13</v>
      </c>
      <c r="E6" s="2" t="s">
        <v>14</v>
      </c>
      <c r="F6" s="2">
        <v>80.709999999999994</v>
      </c>
      <c r="G6" s="2" t="s">
        <v>15</v>
      </c>
      <c r="H6" s="2" t="s">
        <v>16</v>
      </c>
      <c r="I6" s="2" t="s">
        <v>17</v>
      </c>
      <c r="J6" s="2" t="s">
        <v>18</v>
      </c>
    </row>
    <row r="7" spans="1:10" ht="21" customHeight="1" x14ac:dyDescent="0.15">
      <c r="A7" s="2" t="s">
        <v>19</v>
      </c>
      <c r="B7" s="2" t="s">
        <v>20</v>
      </c>
      <c r="C7" s="2" t="s">
        <v>21</v>
      </c>
      <c r="D7" s="2" t="s">
        <v>13</v>
      </c>
      <c r="E7" s="2" t="s">
        <v>22</v>
      </c>
      <c r="F7" s="2">
        <v>78.599999999999994</v>
      </c>
      <c r="G7" s="2" t="s">
        <v>23</v>
      </c>
      <c r="H7" s="2" t="s">
        <v>16</v>
      </c>
      <c r="I7" s="2" t="s">
        <v>24</v>
      </c>
      <c r="J7" s="2" t="s">
        <v>25</v>
      </c>
    </row>
    <row r="8" spans="1:10" ht="21" customHeight="1" x14ac:dyDescent="0.15">
      <c r="A8" s="2" t="s">
        <v>26</v>
      </c>
      <c r="B8" s="2" t="s">
        <v>27</v>
      </c>
      <c r="C8" s="2" t="s">
        <v>12</v>
      </c>
      <c r="D8" s="2" t="s">
        <v>13</v>
      </c>
      <c r="E8" s="2" t="s">
        <v>28</v>
      </c>
      <c r="F8" s="2">
        <v>78.78</v>
      </c>
      <c r="G8" s="2" t="s">
        <v>15</v>
      </c>
      <c r="H8" s="2" t="s">
        <v>16</v>
      </c>
      <c r="I8" s="2" t="s">
        <v>29</v>
      </c>
      <c r="J8" s="2" t="s">
        <v>30</v>
      </c>
    </row>
    <row r="9" spans="1:10" ht="21" customHeight="1" x14ac:dyDescent="0.15">
      <c r="A9" s="2" t="s">
        <v>31</v>
      </c>
      <c r="B9" s="2" t="s">
        <v>32</v>
      </c>
      <c r="C9" s="2" t="s">
        <v>12</v>
      </c>
      <c r="D9" s="2" t="s">
        <v>33</v>
      </c>
      <c r="E9" s="2" t="s">
        <v>34</v>
      </c>
      <c r="F9" s="2">
        <v>83.86</v>
      </c>
      <c r="G9" s="2" t="s">
        <v>15</v>
      </c>
      <c r="H9" s="2" t="s">
        <v>16</v>
      </c>
      <c r="I9" s="2" t="s">
        <v>35</v>
      </c>
      <c r="J9" s="2" t="s">
        <v>36</v>
      </c>
    </row>
    <row r="10" spans="1:10" ht="21" customHeight="1" x14ac:dyDescent="0.15">
      <c r="A10" s="2" t="s">
        <v>37</v>
      </c>
      <c r="B10" s="2" t="s">
        <v>38</v>
      </c>
      <c r="C10" s="2" t="s">
        <v>12</v>
      </c>
      <c r="D10" s="2" t="s">
        <v>33</v>
      </c>
      <c r="E10" s="2" t="s">
        <v>34</v>
      </c>
      <c r="F10" s="2">
        <v>77.290000000000006</v>
      </c>
      <c r="G10" s="2" t="s">
        <v>39</v>
      </c>
      <c r="H10" s="2" t="s">
        <v>16</v>
      </c>
      <c r="I10" s="2" t="s">
        <v>40</v>
      </c>
      <c r="J10" s="2" t="s">
        <v>41</v>
      </c>
    </row>
    <row r="11" spans="1:10" ht="21" customHeight="1" x14ac:dyDescent="0.15">
      <c r="A11" s="2" t="s">
        <v>42</v>
      </c>
      <c r="B11" s="2" t="s">
        <v>43</v>
      </c>
      <c r="C11" s="2" t="s">
        <v>12</v>
      </c>
      <c r="D11" s="2" t="s">
        <v>33</v>
      </c>
      <c r="E11" s="2" t="s">
        <v>34</v>
      </c>
      <c r="F11" s="2">
        <v>76.14</v>
      </c>
      <c r="G11" s="2" t="s">
        <v>23</v>
      </c>
      <c r="H11" s="2" t="s">
        <v>16</v>
      </c>
      <c r="I11" s="2" t="s">
        <v>44</v>
      </c>
      <c r="J11" s="2" t="s">
        <v>45</v>
      </c>
    </row>
    <row r="12" spans="1:10" ht="21" customHeight="1" x14ac:dyDescent="0.15">
      <c r="A12" s="2" t="s">
        <v>46</v>
      </c>
      <c r="B12" s="2" t="s">
        <v>47</v>
      </c>
      <c r="C12" s="2" t="s">
        <v>12</v>
      </c>
      <c r="D12" s="2" t="s">
        <v>33</v>
      </c>
      <c r="E12" s="2" t="s">
        <v>34</v>
      </c>
      <c r="F12" s="2">
        <v>81</v>
      </c>
      <c r="G12" s="2" t="s">
        <v>39</v>
      </c>
      <c r="H12" s="2" t="s">
        <v>16</v>
      </c>
      <c r="I12" s="2" t="s">
        <v>48</v>
      </c>
      <c r="J12" s="2" t="s">
        <v>49</v>
      </c>
    </row>
    <row r="13" spans="1:10" ht="21" customHeight="1" x14ac:dyDescent="0.15">
      <c r="A13" s="2" t="s">
        <v>50</v>
      </c>
      <c r="B13" s="2" t="s">
        <v>51</v>
      </c>
      <c r="C13" s="2" t="s">
        <v>21</v>
      </c>
      <c r="D13" s="2" t="s">
        <v>33</v>
      </c>
      <c r="E13" s="2" t="s">
        <v>34</v>
      </c>
      <c r="F13" s="2">
        <v>79.569999999999993</v>
      </c>
      <c r="G13" s="2" t="s">
        <v>39</v>
      </c>
      <c r="H13" s="2" t="s">
        <v>16</v>
      </c>
      <c r="I13" s="2" t="s">
        <v>52</v>
      </c>
      <c r="J13" s="2" t="s">
        <v>53</v>
      </c>
    </row>
    <row r="14" spans="1:10" ht="21" customHeight="1" x14ac:dyDescent="0.15">
      <c r="A14" s="2" t="s">
        <v>54</v>
      </c>
      <c r="B14" s="2" t="s">
        <v>55</v>
      </c>
      <c r="C14" s="2" t="s">
        <v>12</v>
      </c>
      <c r="D14" s="2" t="s">
        <v>33</v>
      </c>
      <c r="E14" s="2" t="s">
        <v>34</v>
      </c>
      <c r="F14" s="2">
        <v>82.29</v>
      </c>
      <c r="G14" s="2" t="s">
        <v>39</v>
      </c>
      <c r="H14" s="2" t="s">
        <v>16</v>
      </c>
      <c r="I14" s="2" t="s">
        <v>56</v>
      </c>
      <c r="J14" s="2" t="s">
        <v>57</v>
      </c>
    </row>
    <row r="15" spans="1:10" ht="21" customHeight="1" x14ac:dyDescent="0.15">
      <c r="A15" s="2" t="s">
        <v>58</v>
      </c>
      <c r="B15" s="2" t="s">
        <v>59</v>
      </c>
      <c r="C15" s="2" t="s">
        <v>12</v>
      </c>
      <c r="D15" s="2" t="s">
        <v>33</v>
      </c>
      <c r="E15" s="2" t="s">
        <v>34</v>
      </c>
      <c r="F15" s="2">
        <v>79.290000000000006</v>
      </c>
      <c r="G15" s="2" t="s">
        <v>39</v>
      </c>
      <c r="H15" s="2" t="s">
        <v>16</v>
      </c>
      <c r="I15" s="2" t="s">
        <v>60</v>
      </c>
      <c r="J15" s="2" t="s">
        <v>61</v>
      </c>
    </row>
    <row r="16" spans="1:10" ht="21" customHeight="1" x14ac:dyDescent="0.15">
      <c r="A16" s="2" t="s">
        <v>62</v>
      </c>
      <c r="B16" s="2" t="s">
        <v>63</v>
      </c>
      <c r="C16" s="2" t="s">
        <v>12</v>
      </c>
      <c r="D16" s="2" t="s">
        <v>33</v>
      </c>
      <c r="E16" s="2" t="s">
        <v>34</v>
      </c>
      <c r="F16" s="2">
        <v>81.86</v>
      </c>
      <c r="G16" s="2" t="s">
        <v>15</v>
      </c>
      <c r="H16" s="2" t="s">
        <v>16</v>
      </c>
      <c r="I16" s="2" t="s">
        <v>64</v>
      </c>
      <c r="J16" s="2" t="s">
        <v>65</v>
      </c>
    </row>
    <row r="17" spans="1:10" ht="21" customHeight="1" x14ac:dyDescent="0.15">
      <c r="A17" s="2" t="s">
        <v>66</v>
      </c>
      <c r="B17" s="2" t="s">
        <v>67</v>
      </c>
      <c r="C17" s="2" t="s">
        <v>12</v>
      </c>
      <c r="D17" s="2" t="s">
        <v>33</v>
      </c>
      <c r="E17" s="2" t="s">
        <v>68</v>
      </c>
      <c r="F17" s="2">
        <v>76.709999999999994</v>
      </c>
      <c r="G17" s="2" t="s">
        <v>15</v>
      </c>
      <c r="H17" s="2" t="s">
        <v>16</v>
      </c>
      <c r="I17" s="2" t="s">
        <v>69</v>
      </c>
      <c r="J17" s="2" t="s">
        <v>70</v>
      </c>
    </row>
    <row r="18" spans="1:10" ht="21" customHeight="1" x14ac:dyDescent="0.15">
      <c r="A18" s="2" t="s">
        <v>71</v>
      </c>
      <c r="B18" s="2" t="s">
        <v>72</v>
      </c>
      <c r="C18" s="2" t="s">
        <v>12</v>
      </c>
      <c r="D18" s="2" t="s">
        <v>33</v>
      </c>
      <c r="E18" s="2" t="s">
        <v>73</v>
      </c>
      <c r="F18" s="2">
        <v>83.29</v>
      </c>
      <c r="G18" s="2" t="s">
        <v>74</v>
      </c>
      <c r="H18" s="2" t="s">
        <v>16</v>
      </c>
      <c r="I18" s="2" t="s">
        <v>75</v>
      </c>
      <c r="J18" s="2" t="s">
        <v>76</v>
      </c>
    </row>
    <row r="19" spans="1:10" ht="21" customHeight="1" x14ac:dyDescent="0.15">
      <c r="A19" s="2" t="s">
        <v>77</v>
      </c>
      <c r="B19" s="2" t="s">
        <v>78</v>
      </c>
      <c r="C19" s="2" t="s">
        <v>12</v>
      </c>
      <c r="D19" s="2" t="s">
        <v>33</v>
      </c>
      <c r="E19" s="2" t="s">
        <v>73</v>
      </c>
      <c r="F19" s="2">
        <v>77.14</v>
      </c>
      <c r="G19" s="2" t="s">
        <v>23</v>
      </c>
      <c r="H19" s="2" t="s">
        <v>16</v>
      </c>
      <c r="I19" s="2" t="s">
        <v>79</v>
      </c>
      <c r="J19" s="2" t="s">
        <v>80</v>
      </c>
    </row>
    <row r="20" spans="1:10" ht="21" customHeight="1" x14ac:dyDescent="0.15">
      <c r="A20" s="2" t="s">
        <v>81</v>
      </c>
      <c r="B20" s="2" t="s">
        <v>82</v>
      </c>
      <c r="C20" s="2" t="s">
        <v>12</v>
      </c>
      <c r="D20" s="2" t="s">
        <v>33</v>
      </c>
      <c r="E20" s="2" t="s">
        <v>73</v>
      </c>
      <c r="F20" s="2">
        <v>86.57</v>
      </c>
      <c r="G20" s="2" t="s">
        <v>15</v>
      </c>
      <c r="H20" s="2" t="s">
        <v>16</v>
      </c>
      <c r="I20" s="2" t="s">
        <v>83</v>
      </c>
      <c r="J20" s="2" t="s">
        <v>84</v>
      </c>
    </row>
    <row r="21" spans="1:10" ht="21" customHeight="1" x14ac:dyDescent="0.15">
      <c r="A21" s="2" t="s">
        <v>85</v>
      </c>
      <c r="B21" s="2" t="s">
        <v>86</v>
      </c>
      <c r="C21" s="2" t="s">
        <v>12</v>
      </c>
      <c r="D21" s="2" t="s">
        <v>33</v>
      </c>
      <c r="E21" s="2" t="s">
        <v>73</v>
      </c>
      <c r="F21" s="2">
        <v>80</v>
      </c>
      <c r="G21" s="2" t="s">
        <v>15</v>
      </c>
      <c r="H21" s="2" t="s">
        <v>16</v>
      </c>
      <c r="I21" s="2" t="s">
        <v>87</v>
      </c>
      <c r="J21" s="2" t="s">
        <v>88</v>
      </c>
    </row>
    <row r="22" spans="1:10" ht="21" customHeight="1" x14ac:dyDescent="0.15">
      <c r="A22" s="2" t="s">
        <v>94</v>
      </c>
      <c r="B22" s="2" t="s">
        <v>95</v>
      </c>
      <c r="C22" s="2" t="s">
        <v>21</v>
      </c>
      <c r="D22" s="2" t="s">
        <v>96</v>
      </c>
      <c r="E22" s="2" t="s">
        <v>97</v>
      </c>
      <c r="F22" s="2">
        <v>81.180000000000007</v>
      </c>
      <c r="G22" s="2" t="s">
        <v>15</v>
      </c>
      <c r="H22" s="2" t="s">
        <v>16</v>
      </c>
      <c r="I22" s="2" t="s">
        <v>98</v>
      </c>
      <c r="J22" s="2" t="s">
        <v>99</v>
      </c>
    </row>
    <row r="23" spans="1:10" ht="21" customHeight="1" x14ac:dyDescent="0.15">
      <c r="A23" s="2" t="s">
        <v>100</v>
      </c>
      <c r="B23" s="2" t="s">
        <v>101</v>
      </c>
      <c r="C23" s="2" t="s">
        <v>12</v>
      </c>
      <c r="D23" s="2" t="s">
        <v>96</v>
      </c>
      <c r="E23" s="2" t="s">
        <v>102</v>
      </c>
      <c r="F23" s="2">
        <v>74.900000000000006</v>
      </c>
      <c r="G23" s="2" t="s">
        <v>74</v>
      </c>
      <c r="H23" s="2" t="s">
        <v>16</v>
      </c>
      <c r="I23" s="2" t="s">
        <v>103</v>
      </c>
      <c r="J23" s="2" t="s">
        <v>104</v>
      </c>
    </row>
    <row r="24" spans="1:10" ht="21" customHeight="1" x14ac:dyDescent="0.15">
      <c r="A24" s="2" t="s">
        <v>105</v>
      </c>
      <c r="B24" s="2" t="s">
        <v>106</v>
      </c>
      <c r="C24" s="2" t="s">
        <v>12</v>
      </c>
      <c r="D24" s="2" t="s">
        <v>96</v>
      </c>
      <c r="E24" s="2" t="s">
        <v>102</v>
      </c>
      <c r="F24" s="2">
        <v>79.3</v>
      </c>
      <c r="G24" s="2" t="s">
        <v>74</v>
      </c>
      <c r="H24" s="2" t="s">
        <v>16</v>
      </c>
      <c r="I24" s="2" t="s">
        <v>107</v>
      </c>
      <c r="J24" s="2" t="s">
        <v>108</v>
      </c>
    </row>
    <row r="25" spans="1:10" ht="21" customHeight="1" x14ac:dyDescent="0.15">
      <c r="A25" s="2" t="s">
        <v>109</v>
      </c>
      <c r="B25" s="2" t="s">
        <v>110</v>
      </c>
      <c r="C25" s="2" t="s">
        <v>12</v>
      </c>
      <c r="D25" s="2" t="s">
        <v>96</v>
      </c>
      <c r="E25" s="2" t="s">
        <v>102</v>
      </c>
      <c r="F25" s="2">
        <v>78.5</v>
      </c>
      <c r="G25" s="2" t="s">
        <v>111</v>
      </c>
      <c r="H25" s="2" t="s">
        <v>16</v>
      </c>
      <c r="I25" s="2" t="s">
        <v>112</v>
      </c>
      <c r="J25" s="2" t="s">
        <v>113</v>
      </c>
    </row>
    <row r="26" spans="1:10" ht="21" customHeight="1" x14ac:dyDescent="0.15">
      <c r="A26" s="2" t="s">
        <v>114</v>
      </c>
      <c r="B26" s="2" t="s">
        <v>115</v>
      </c>
      <c r="C26" s="2" t="s">
        <v>12</v>
      </c>
      <c r="D26" s="2" t="s">
        <v>96</v>
      </c>
      <c r="E26" s="2" t="s">
        <v>102</v>
      </c>
      <c r="F26" s="2">
        <v>81.3</v>
      </c>
      <c r="G26" s="2" t="s">
        <v>23</v>
      </c>
      <c r="H26" s="2" t="s">
        <v>16</v>
      </c>
      <c r="I26" s="2" t="s">
        <v>116</v>
      </c>
      <c r="J26" s="2" t="s">
        <v>117</v>
      </c>
    </row>
    <row r="27" spans="1:10" ht="21" customHeight="1" x14ac:dyDescent="0.15">
      <c r="A27" s="2" t="s">
        <v>118</v>
      </c>
      <c r="B27" s="2" t="s">
        <v>119</v>
      </c>
      <c r="C27" s="2" t="s">
        <v>12</v>
      </c>
      <c r="D27" s="2" t="s">
        <v>96</v>
      </c>
      <c r="E27" s="2" t="s">
        <v>102</v>
      </c>
      <c r="F27" s="2">
        <v>69.400000000000006</v>
      </c>
      <c r="G27" s="2" t="s">
        <v>23</v>
      </c>
      <c r="H27" s="2" t="s">
        <v>16</v>
      </c>
      <c r="I27" s="2" t="s">
        <v>120</v>
      </c>
      <c r="J27" s="2" t="s">
        <v>121</v>
      </c>
    </row>
    <row r="28" spans="1:10" ht="21" customHeight="1" x14ac:dyDescent="0.15">
      <c r="A28" s="2" t="s">
        <v>122</v>
      </c>
      <c r="B28" s="2" t="s">
        <v>123</v>
      </c>
      <c r="C28" s="2" t="s">
        <v>12</v>
      </c>
      <c r="D28" s="2" t="s">
        <v>96</v>
      </c>
      <c r="E28" s="2" t="s">
        <v>124</v>
      </c>
      <c r="F28" s="2">
        <v>79.63</v>
      </c>
      <c r="G28" s="2" t="s">
        <v>15</v>
      </c>
      <c r="H28" s="2" t="s">
        <v>16</v>
      </c>
      <c r="I28" s="2" t="s">
        <v>125</v>
      </c>
      <c r="J28" s="2" t="s">
        <v>126</v>
      </c>
    </row>
    <row r="29" spans="1:10" ht="21" customHeight="1" x14ac:dyDescent="0.15">
      <c r="A29" s="2" t="s">
        <v>133</v>
      </c>
      <c r="B29" s="2" t="s">
        <v>134</v>
      </c>
      <c r="C29" s="2" t="s">
        <v>21</v>
      </c>
      <c r="D29" s="2" t="s">
        <v>129</v>
      </c>
      <c r="E29" s="2" t="s">
        <v>130</v>
      </c>
      <c r="F29" s="2">
        <v>84.33</v>
      </c>
      <c r="G29" s="2" t="s">
        <v>15</v>
      </c>
      <c r="H29" s="2" t="s">
        <v>16</v>
      </c>
      <c r="I29" s="2" t="s">
        <v>135</v>
      </c>
      <c r="J29" s="2" t="s">
        <v>136</v>
      </c>
    </row>
    <row r="30" spans="1:10" ht="21" customHeight="1" x14ac:dyDescent="0.15">
      <c r="A30" s="2" t="s">
        <v>137</v>
      </c>
      <c r="B30" s="2" t="s">
        <v>138</v>
      </c>
      <c r="C30" s="2" t="s">
        <v>12</v>
      </c>
      <c r="D30" s="2" t="s">
        <v>129</v>
      </c>
      <c r="E30" s="2" t="s">
        <v>130</v>
      </c>
      <c r="F30" s="2">
        <v>84.89</v>
      </c>
      <c r="G30" s="2" t="s">
        <v>15</v>
      </c>
      <c r="H30" s="2" t="s">
        <v>16</v>
      </c>
      <c r="I30" s="2" t="s">
        <v>139</v>
      </c>
      <c r="J30" s="2" t="s">
        <v>140</v>
      </c>
    </row>
    <row r="31" spans="1:10" ht="21" customHeight="1" x14ac:dyDescent="0.15">
      <c r="A31" s="2" t="s">
        <v>141</v>
      </c>
      <c r="B31" s="2" t="s">
        <v>142</v>
      </c>
      <c r="C31" s="2" t="s">
        <v>21</v>
      </c>
      <c r="D31" s="2" t="s">
        <v>129</v>
      </c>
      <c r="E31" s="2" t="s">
        <v>130</v>
      </c>
      <c r="F31" s="2">
        <v>81.89</v>
      </c>
      <c r="G31" s="2" t="s">
        <v>23</v>
      </c>
      <c r="H31" s="2" t="s">
        <v>16</v>
      </c>
      <c r="I31" s="2" t="s">
        <v>143</v>
      </c>
      <c r="J31" s="2" t="s">
        <v>144</v>
      </c>
    </row>
    <row r="32" spans="1:10" ht="21" customHeight="1" x14ac:dyDescent="0.15">
      <c r="A32" s="2" t="s">
        <v>145</v>
      </c>
      <c r="B32" s="2" t="s">
        <v>146</v>
      </c>
      <c r="C32" s="2" t="s">
        <v>21</v>
      </c>
      <c r="D32" s="2" t="s">
        <v>129</v>
      </c>
      <c r="E32" s="2" t="s">
        <v>147</v>
      </c>
      <c r="F32" s="2">
        <v>78.2</v>
      </c>
      <c r="G32" s="2" t="s">
        <v>23</v>
      </c>
      <c r="H32" s="2" t="s">
        <v>16</v>
      </c>
      <c r="I32" s="2" t="s">
        <v>148</v>
      </c>
      <c r="J32" s="2" t="s">
        <v>149</v>
      </c>
    </row>
    <row r="33" spans="1:10" ht="21" customHeight="1" x14ac:dyDescent="0.15">
      <c r="A33" s="2" t="s">
        <v>150</v>
      </c>
      <c r="B33" s="2" t="s">
        <v>151</v>
      </c>
      <c r="C33" s="2" t="s">
        <v>12</v>
      </c>
      <c r="D33" s="2" t="s">
        <v>129</v>
      </c>
      <c r="E33" s="2" t="s">
        <v>147</v>
      </c>
      <c r="F33" s="2">
        <v>79.89</v>
      </c>
      <c r="G33" s="2" t="s">
        <v>23</v>
      </c>
      <c r="H33" s="2" t="s">
        <v>16</v>
      </c>
      <c r="I33" s="2" t="s">
        <v>152</v>
      </c>
      <c r="J33" s="2" t="s">
        <v>153</v>
      </c>
    </row>
    <row r="34" spans="1:10" ht="21" customHeight="1" x14ac:dyDescent="0.15">
      <c r="A34" s="2" t="s">
        <v>154</v>
      </c>
      <c r="B34" s="2" t="s">
        <v>155</v>
      </c>
      <c r="C34" s="2" t="s">
        <v>12</v>
      </c>
      <c r="D34" s="2" t="s">
        <v>156</v>
      </c>
      <c r="E34" s="2" t="s">
        <v>23</v>
      </c>
      <c r="F34" s="2">
        <v>81.13</v>
      </c>
      <c r="G34" s="2" t="s">
        <v>15</v>
      </c>
      <c r="H34" s="2" t="s">
        <v>16</v>
      </c>
      <c r="I34" s="2" t="s">
        <v>157</v>
      </c>
      <c r="J34" s="2" t="s">
        <v>158</v>
      </c>
    </row>
    <row r="35" spans="1:10" ht="21" customHeight="1" x14ac:dyDescent="0.15">
      <c r="A35" s="2" t="s">
        <v>164</v>
      </c>
      <c r="B35" s="2" t="s">
        <v>165</v>
      </c>
      <c r="C35" s="2" t="s">
        <v>12</v>
      </c>
      <c r="D35" s="2" t="s">
        <v>156</v>
      </c>
      <c r="E35" s="2" t="s">
        <v>161</v>
      </c>
      <c r="F35" s="2">
        <v>81.709999999999994</v>
      </c>
      <c r="G35" s="2" t="s">
        <v>15</v>
      </c>
      <c r="H35" s="2" t="s">
        <v>16</v>
      </c>
      <c r="I35" s="2" t="s">
        <v>166</v>
      </c>
      <c r="J35" s="2" t="s">
        <v>167</v>
      </c>
    </row>
    <row r="36" spans="1:10" ht="21" customHeight="1" x14ac:dyDescent="0.15">
      <c r="A36" s="2" t="s">
        <v>168</v>
      </c>
      <c r="B36" s="2" t="s">
        <v>169</v>
      </c>
      <c r="C36" s="2" t="s">
        <v>12</v>
      </c>
      <c r="D36" s="2" t="s">
        <v>156</v>
      </c>
      <c r="E36" s="2" t="s">
        <v>161</v>
      </c>
      <c r="F36" s="2">
        <v>84.14</v>
      </c>
      <c r="G36" s="2" t="s">
        <v>23</v>
      </c>
      <c r="H36" s="2" t="s">
        <v>16</v>
      </c>
      <c r="I36" s="2" t="s">
        <v>170</v>
      </c>
      <c r="J36" s="2" t="s">
        <v>171</v>
      </c>
    </row>
    <row r="37" spans="1:10" ht="21" customHeight="1" x14ac:dyDescent="0.15">
      <c r="A37" s="2" t="s">
        <v>172</v>
      </c>
      <c r="B37" s="2" t="s">
        <v>173</v>
      </c>
      <c r="C37" s="2" t="s">
        <v>12</v>
      </c>
      <c r="D37" s="2" t="s">
        <v>174</v>
      </c>
      <c r="E37" s="2" t="s">
        <v>175</v>
      </c>
      <c r="F37" s="2">
        <v>78.67</v>
      </c>
      <c r="G37" s="2" t="s">
        <v>39</v>
      </c>
      <c r="H37" s="2" t="s">
        <v>16</v>
      </c>
      <c r="I37" s="2" t="s">
        <v>176</v>
      </c>
      <c r="J37" s="2" t="s">
        <v>177</v>
      </c>
    </row>
    <row r="38" spans="1:10" ht="21" customHeight="1" x14ac:dyDescent="0.15">
      <c r="A38" s="2" t="s">
        <v>178</v>
      </c>
      <c r="B38" s="2" t="s">
        <v>179</v>
      </c>
      <c r="C38" s="2" t="s">
        <v>21</v>
      </c>
      <c r="D38" s="2" t="s">
        <v>174</v>
      </c>
      <c r="E38" s="2" t="s">
        <v>180</v>
      </c>
      <c r="F38" s="2">
        <v>81.75</v>
      </c>
      <c r="G38" s="2" t="s">
        <v>23</v>
      </c>
      <c r="H38" s="2" t="s">
        <v>16</v>
      </c>
      <c r="I38" s="2" t="s">
        <v>181</v>
      </c>
      <c r="J38" s="2" t="s">
        <v>182</v>
      </c>
    </row>
    <row r="39" spans="1:10" ht="21" customHeight="1" x14ac:dyDescent="0.15">
      <c r="A39" s="2" t="s">
        <v>183</v>
      </c>
      <c r="B39" s="2" t="s">
        <v>184</v>
      </c>
      <c r="C39" s="2" t="s">
        <v>21</v>
      </c>
      <c r="D39" s="2" t="s">
        <v>174</v>
      </c>
      <c r="E39" s="2" t="s">
        <v>180</v>
      </c>
      <c r="F39" s="2">
        <v>77.75</v>
      </c>
      <c r="G39" s="2" t="s">
        <v>39</v>
      </c>
      <c r="H39" s="2" t="s">
        <v>16</v>
      </c>
      <c r="I39" s="2" t="s">
        <v>185</v>
      </c>
      <c r="J39" s="2" t="s">
        <v>186</v>
      </c>
    </row>
    <row r="40" spans="1:10" ht="21" customHeight="1" x14ac:dyDescent="0.15">
      <c r="A40" s="2" t="s">
        <v>187</v>
      </c>
      <c r="B40" s="2" t="s">
        <v>188</v>
      </c>
      <c r="C40" s="2" t="s">
        <v>21</v>
      </c>
      <c r="D40" s="2" t="s">
        <v>174</v>
      </c>
      <c r="E40" s="2" t="s">
        <v>180</v>
      </c>
      <c r="F40" s="2">
        <v>83.25</v>
      </c>
      <c r="G40" s="2" t="s">
        <v>39</v>
      </c>
      <c r="H40" s="2" t="s">
        <v>16</v>
      </c>
      <c r="I40" s="2" t="s">
        <v>189</v>
      </c>
      <c r="J40" s="2" t="s">
        <v>190</v>
      </c>
    </row>
    <row r="41" spans="1:10" ht="21" customHeight="1" x14ac:dyDescent="0.15">
      <c r="A41" s="2" t="s">
        <v>191</v>
      </c>
      <c r="B41" s="2" t="s">
        <v>192</v>
      </c>
      <c r="C41" s="2" t="s">
        <v>21</v>
      </c>
      <c r="D41" s="2" t="s">
        <v>174</v>
      </c>
      <c r="E41" s="2" t="s">
        <v>180</v>
      </c>
      <c r="F41" s="2">
        <v>84.5</v>
      </c>
      <c r="G41" s="2" t="s">
        <v>39</v>
      </c>
      <c r="H41" s="2" t="s">
        <v>16</v>
      </c>
      <c r="I41" s="2" t="s">
        <v>193</v>
      </c>
      <c r="J41" s="2" t="s">
        <v>194</v>
      </c>
    </row>
    <row r="42" spans="1:10" ht="21" customHeight="1" x14ac:dyDescent="0.15">
      <c r="A42" s="2" t="s">
        <v>195</v>
      </c>
      <c r="B42" s="2" t="s">
        <v>196</v>
      </c>
      <c r="C42" s="2" t="s">
        <v>12</v>
      </c>
      <c r="D42" s="2" t="s">
        <v>174</v>
      </c>
      <c r="E42" s="2" t="s">
        <v>180</v>
      </c>
      <c r="F42" s="2">
        <v>76.38</v>
      </c>
      <c r="G42" s="2" t="s">
        <v>15</v>
      </c>
      <c r="H42" s="2" t="s">
        <v>16</v>
      </c>
      <c r="I42" s="2" t="s">
        <v>197</v>
      </c>
      <c r="J42" s="2" t="s">
        <v>198</v>
      </c>
    </row>
    <row r="43" spans="1:10" ht="21" customHeight="1" x14ac:dyDescent="0.15">
      <c r="A43" s="2" t="s">
        <v>199</v>
      </c>
      <c r="B43" s="2" t="s">
        <v>200</v>
      </c>
      <c r="C43" s="2" t="s">
        <v>12</v>
      </c>
      <c r="D43" s="2" t="s">
        <v>174</v>
      </c>
      <c r="E43" s="2" t="s">
        <v>201</v>
      </c>
      <c r="F43" s="2">
        <v>71.44</v>
      </c>
      <c r="G43" s="2" t="s">
        <v>23</v>
      </c>
      <c r="H43" s="2" t="s">
        <v>16</v>
      </c>
      <c r="I43" s="2" t="s">
        <v>202</v>
      </c>
      <c r="J43" s="2" t="s">
        <v>203</v>
      </c>
    </row>
    <row r="44" spans="1:10" ht="21" customHeight="1" x14ac:dyDescent="0.15">
      <c r="A44" s="2" t="s">
        <v>204</v>
      </c>
      <c r="B44" s="2" t="s">
        <v>205</v>
      </c>
      <c r="C44" s="2" t="s">
        <v>12</v>
      </c>
      <c r="D44" s="2" t="s">
        <v>174</v>
      </c>
      <c r="E44" s="2" t="s">
        <v>201</v>
      </c>
      <c r="F44" s="2">
        <v>77.11</v>
      </c>
      <c r="G44" s="2" t="s">
        <v>15</v>
      </c>
      <c r="H44" s="2" t="s">
        <v>16</v>
      </c>
      <c r="I44" s="2" t="s">
        <v>206</v>
      </c>
      <c r="J44" s="2" t="s">
        <v>207</v>
      </c>
    </row>
    <row r="45" spans="1:10" ht="21" customHeight="1" x14ac:dyDescent="0.15">
      <c r="A45" s="2" t="s">
        <v>208</v>
      </c>
      <c r="B45" s="2" t="s">
        <v>209</v>
      </c>
      <c r="C45" s="2" t="s">
        <v>12</v>
      </c>
      <c r="D45" s="2" t="s">
        <v>174</v>
      </c>
      <c r="E45" s="2" t="s">
        <v>201</v>
      </c>
      <c r="F45" s="2">
        <v>81.33</v>
      </c>
      <c r="G45" s="2" t="s">
        <v>15</v>
      </c>
      <c r="H45" s="2" t="s">
        <v>16</v>
      </c>
      <c r="I45" s="2" t="s">
        <v>210</v>
      </c>
      <c r="J45" s="2" t="s">
        <v>211</v>
      </c>
    </row>
    <row r="46" spans="1:10" ht="21" customHeight="1" x14ac:dyDescent="0.15">
      <c r="A46" s="2" t="s">
        <v>212</v>
      </c>
      <c r="B46" s="2" t="s">
        <v>213</v>
      </c>
      <c r="C46" s="2" t="s">
        <v>12</v>
      </c>
      <c r="D46" s="2" t="s">
        <v>174</v>
      </c>
      <c r="E46" s="2" t="s">
        <v>201</v>
      </c>
      <c r="F46" s="2">
        <v>79.78</v>
      </c>
      <c r="G46" s="2" t="s">
        <v>23</v>
      </c>
      <c r="H46" s="2" t="s">
        <v>16</v>
      </c>
      <c r="I46" s="2" t="s">
        <v>214</v>
      </c>
      <c r="J46" s="2" t="s">
        <v>215</v>
      </c>
    </row>
    <row r="47" spans="1:10" ht="21" customHeight="1" x14ac:dyDescent="0.15">
      <c r="A47" s="2" t="s">
        <v>216</v>
      </c>
      <c r="B47" s="2" t="s">
        <v>217</v>
      </c>
      <c r="C47" s="2" t="s">
        <v>12</v>
      </c>
      <c r="D47" s="2" t="s">
        <v>174</v>
      </c>
      <c r="E47" s="2" t="s">
        <v>201</v>
      </c>
      <c r="F47" s="2">
        <v>81.33</v>
      </c>
      <c r="G47" s="2" t="s">
        <v>15</v>
      </c>
      <c r="H47" s="2" t="s">
        <v>16</v>
      </c>
      <c r="I47" s="2" t="s">
        <v>218</v>
      </c>
      <c r="J47" s="2" t="s">
        <v>219</v>
      </c>
    </row>
    <row r="48" spans="1:10" ht="21" customHeight="1" x14ac:dyDescent="0.15">
      <c r="A48" s="2" t="s">
        <v>220</v>
      </c>
      <c r="B48" s="2" t="s">
        <v>221</v>
      </c>
      <c r="C48" s="2" t="s">
        <v>12</v>
      </c>
      <c r="D48" s="2" t="s">
        <v>222</v>
      </c>
      <c r="E48" s="2" t="s">
        <v>223</v>
      </c>
      <c r="F48" s="2">
        <v>78.17</v>
      </c>
      <c r="G48" s="2" t="s">
        <v>15</v>
      </c>
      <c r="H48" s="2" t="s">
        <v>16</v>
      </c>
      <c r="I48" s="2" t="s">
        <v>224</v>
      </c>
      <c r="J48" s="2" t="s">
        <v>225</v>
      </c>
    </row>
    <row r="49" spans="1:10" ht="21" customHeight="1" x14ac:dyDescent="0.15">
      <c r="A49" s="2" t="s">
        <v>226</v>
      </c>
      <c r="B49" s="2" t="s">
        <v>227</v>
      </c>
      <c r="C49" s="2" t="s">
        <v>12</v>
      </c>
      <c r="D49" s="2" t="s">
        <v>222</v>
      </c>
      <c r="E49" s="2" t="s">
        <v>223</v>
      </c>
      <c r="F49" s="2">
        <v>81</v>
      </c>
      <c r="G49" s="2" t="s">
        <v>15</v>
      </c>
      <c r="H49" s="2" t="s">
        <v>16</v>
      </c>
      <c r="I49" s="2" t="s">
        <v>228</v>
      </c>
      <c r="J49" s="2" t="s">
        <v>229</v>
      </c>
    </row>
    <row r="50" spans="1:10" ht="21" customHeight="1" x14ac:dyDescent="0.15">
      <c r="A50" s="2" t="s">
        <v>230</v>
      </c>
      <c r="B50" s="2" t="s">
        <v>231</v>
      </c>
      <c r="C50" s="2" t="s">
        <v>12</v>
      </c>
      <c r="D50" s="2" t="s">
        <v>222</v>
      </c>
      <c r="E50" s="2" t="s">
        <v>223</v>
      </c>
      <c r="F50" s="2">
        <v>81.17</v>
      </c>
      <c r="G50" s="2" t="s">
        <v>23</v>
      </c>
      <c r="H50" s="2" t="s">
        <v>16</v>
      </c>
      <c r="I50" s="2" t="s">
        <v>232</v>
      </c>
      <c r="J50" s="2" t="s">
        <v>233</v>
      </c>
    </row>
    <row r="51" spans="1:10" ht="21" customHeight="1" x14ac:dyDescent="0.15">
      <c r="A51" s="2" t="s">
        <v>239</v>
      </c>
      <c r="B51" s="2" t="s">
        <v>240</v>
      </c>
      <c r="C51" s="2" t="s">
        <v>12</v>
      </c>
      <c r="D51" s="2" t="s">
        <v>222</v>
      </c>
      <c r="E51" s="2" t="s">
        <v>241</v>
      </c>
      <c r="F51" s="2">
        <v>80.290000000000006</v>
      </c>
      <c r="G51" s="2" t="s">
        <v>15</v>
      </c>
      <c r="H51" s="2" t="s">
        <v>16</v>
      </c>
      <c r="I51" s="2" t="s">
        <v>242</v>
      </c>
      <c r="J51" s="2" t="s">
        <v>243</v>
      </c>
    </row>
    <row r="52" spans="1:10" ht="21" customHeight="1" x14ac:dyDescent="0.15">
      <c r="A52" s="2" t="s">
        <v>244</v>
      </c>
      <c r="B52" s="2" t="s">
        <v>245</v>
      </c>
      <c r="C52" s="2" t="s">
        <v>12</v>
      </c>
      <c r="D52" s="2" t="s">
        <v>246</v>
      </c>
      <c r="E52" s="2" t="s">
        <v>247</v>
      </c>
      <c r="F52" s="2">
        <v>76.38</v>
      </c>
      <c r="G52" s="2" t="s">
        <v>23</v>
      </c>
      <c r="H52" s="2" t="s">
        <v>16</v>
      </c>
      <c r="I52" s="2" t="s">
        <v>248</v>
      </c>
      <c r="J52" s="2" t="s">
        <v>249</v>
      </c>
    </row>
    <row r="53" spans="1:10" ht="21" customHeight="1" x14ac:dyDescent="0.15">
      <c r="A53" s="2" t="s">
        <v>250</v>
      </c>
      <c r="B53" s="2" t="s">
        <v>251</v>
      </c>
      <c r="C53" s="2" t="s">
        <v>21</v>
      </c>
      <c r="D53" s="2" t="s">
        <v>246</v>
      </c>
      <c r="E53" s="2" t="s">
        <v>247</v>
      </c>
      <c r="F53" s="2">
        <v>78.5</v>
      </c>
      <c r="G53" s="2" t="s">
        <v>23</v>
      </c>
      <c r="H53" s="2" t="s">
        <v>16</v>
      </c>
      <c r="I53" s="2" t="s">
        <v>252</v>
      </c>
      <c r="J53" s="2" t="s">
        <v>253</v>
      </c>
    </row>
    <row r="54" spans="1:10" ht="21" customHeight="1" x14ac:dyDescent="0.15">
      <c r="A54" s="2" t="s">
        <v>254</v>
      </c>
      <c r="B54" s="2" t="s">
        <v>255</v>
      </c>
      <c r="C54" s="2" t="s">
        <v>12</v>
      </c>
      <c r="D54" s="2" t="s">
        <v>246</v>
      </c>
      <c r="E54" s="2" t="s">
        <v>247</v>
      </c>
      <c r="F54" s="2">
        <v>74.5</v>
      </c>
      <c r="G54" s="2" t="s">
        <v>74</v>
      </c>
      <c r="H54" s="2" t="s">
        <v>16</v>
      </c>
      <c r="I54" s="2" t="s">
        <v>256</v>
      </c>
      <c r="J54" s="2" t="s">
        <v>257</v>
      </c>
    </row>
    <row r="55" spans="1:10" ht="21" customHeight="1" x14ac:dyDescent="0.15">
      <c r="A55" s="2" t="s">
        <v>258</v>
      </c>
      <c r="B55" s="2" t="s">
        <v>259</v>
      </c>
      <c r="C55" s="2" t="s">
        <v>12</v>
      </c>
      <c r="D55" s="2" t="s">
        <v>246</v>
      </c>
      <c r="E55" s="2" t="s">
        <v>247</v>
      </c>
      <c r="F55" s="2">
        <v>72.63</v>
      </c>
      <c r="G55" s="2" t="s">
        <v>111</v>
      </c>
      <c r="H55" s="2" t="s">
        <v>16</v>
      </c>
      <c r="I55" s="2" t="s">
        <v>260</v>
      </c>
      <c r="J55" s="2" t="s">
        <v>261</v>
      </c>
    </row>
    <row r="56" spans="1:10" ht="21" customHeight="1" x14ac:dyDescent="0.15">
      <c r="A56" s="2" t="s">
        <v>262</v>
      </c>
      <c r="B56" s="2" t="s">
        <v>263</v>
      </c>
      <c r="C56" s="2" t="s">
        <v>12</v>
      </c>
      <c r="D56" s="2" t="s">
        <v>264</v>
      </c>
      <c r="E56" s="2" t="s">
        <v>265</v>
      </c>
      <c r="F56" s="2">
        <v>72.69</v>
      </c>
      <c r="G56" s="2" t="s">
        <v>74</v>
      </c>
      <c r="H56" s="2" t="s">
        <v>16</v>
      </c>
      <c r="I56" s="2" t="s">
        <v>266</v>
      </c>
      <c r="J56" s="2" t="s">
        <v>267</v>
      </c>
    </row>
    <row r="57" spans="1:10" ht="21" customHeight="1" x14ac:dyDescent="0.15">
      <c r="A57" s="2" t="s">
        <v>268</v>
      </c>
      <c r="B57" s="2" t="s">
        <v>269</v>
      </c>
      <c r="C57" s="2" t="s">
        <v>12</v>
      </c>
      <c r="D57" s="2" t="s">
        <v>264</v>
      </c>
      <c r="E57" s="2" t="s">
        <v>265</v>
      </c>
      <c r="F57" s="2">
        <v>74.77</v>
      </c>
      <c r="G57" s="2" t="s">
        <v>111</v>
      </c>
      <c r="H57" s="2" t="s">
        <v>16</v>
      </c>
      <c r="I57" s="2" t="s">
        <v>270</v>
      </c>
      <c r="J57" s="2" t="s">
        <v>271</v>
      </c>
    </row>
    <row r="58" spans="1:10" ht="21" customHeight="1" x14ac:dyDescent="0.15">
      <c r="A58" s="2" t="s">
        <v>272</v>
      </c>
      <c r="B58" s="2" t="s">
        <v>273</v>
      </c>
      <c r="C58" s="2" t="s">
        <v>21</v>
      </c>
      <c r="D58" s="2" t="s">
        <v>264</v>
      </c>
      <c r="E58" s="2" t="s">
        <v>274</v>
      </c>
      <c r="F58" s="2">
        <v>85.56</v>
      </c>
      <c r="G58" s="2" t="s">
        <v>74</v>
      </c>
      <c r="H58" s="2" t="s">
        <v>16</v>
      </c>
      <c r="I58" s="2" t="s">
        <v>275</v>
      </c>
      <c r="J58" s="2" t="s">
        <v>276</v>
      </c>
    </row>
    <row r="59" spans="1:10" ht="21" customHeight="1" x14ac:dyDescent="0.15">
      <c r="A59" s="2" t="s">
        <v>277</v>
      </c>
      <c r="B59" s="2" t="s">
        <v>278</v>
      </c>
      <c r="C59" s="2" t="s">
        <v>12</v>
      </c>
      <c r="D59" s="2" t="s">
        <v>264</v>
      </c>
      <c r="E59" s="2" t="s">
        <v>274</v>
      </c>
      <c r="F59" s="2">
        <v>82.33</v>
      </c>
      <c r="G59" s="2" t="s">
        <v>15</v>
      </c>
      <c r="H59" s="2" t="s">
        <v>16</v>
      </c>
      <c r="I59" s="2" t="s">
        <v>279</v>
      </c>
      <c r="J59" s="2" t="s">
        <v>280</v>
      </c>
    </row>
    <row r="60" spans="1:10" ht="21" customHeight="1" x14ac:dyDescent="0.15">
      <c r="A60" s="2" t="s">
        <v>281</v>
      </c>
      <c r="B60" s="2" t="s">
        <v>282</v>
      </c>
      <c r="C60" s="2" t="s">
        <v>12</v>
      </c>
      <c r="D60" s="2" t="s">
        <v>264</v>
      </c>
      <c r="E60" s="2" t="s">
        <v>274</v>
      </c>
      <c r="F60" s="2">
        <v>81</v>
      </c>
      <c r="G60" s="2" t="s">
        <v>15</v>
      </c>
      <c r="H60" s="2" t="s">
        <v>16</v>
      </c>
      <c r="I60" s="2" t="s">
        <v>283</v>
      </c>
      <c r="J60" s="2" t="s">
        <v>284</v>
      </c>
    </row>
    <row r="61" spans="1:10" ht="21" customHeight="1" x14ac:dyDescent="0.15">
      <c r="A61" s="2" t="s">
        <v>285</v>
      </c>
      <c r="B61" s="2" t="s">
        <v>286</v>
      </c>
      <c r="C61" s="2" t="s">
        <v>12</v>
      </c>
      <c r="D61" s="2" t="s">
        <v>287</v>
      </c>
      <c r="E61" s="2" t="s">
        <v>288</v>
      </c>
      <c r="F61" s="2">
        <v>77.819999999999993</v>
      </c>
      <c r="G61" s="2" t="s">
        <v>74</v>
      </c>
      <c r="H61" s="2" t="s">
        <v>16</v>
      </c>
      <c r="I61" s="2" t="s">
        <v>289</v>
      </c>
      <c r="J61" s="2" t="s">
        <v>290</v>
      </c>
    </row>
    <row r="62" spans="1:10" ht="21" customHeight="1" x14ac:dyDescent="0.15">
      <c r="A62" s="2" t="s">
        <v>291</v>
      </c>
      <c r="B62" s="2" t="s">
        <v>292</v>
      </c>
      <c r="C62" s="2" t="s">
        <v>12</v>
      </c>
      <c r="D62" s="2" t="s">
        <v>287</v>
      </c>
      <c r="E62" s="2" t="s">
        <v>293</v>
      </c>
      <c r="F62" s="2">
        <v>78.69</v>
      </c>
      <c r="G62" s="2" t="s">
        <v>15</v>
      </c>
      <c r="H62" s="2" t="s">
        <v>16</v>
      </c>
      <c r="I62" s="2" t="s">
        <v>294</v>
      </c>
      <c r="J62" s="2" t="s">
        <v>295</v>
      </c>
    </row>
    <row r="63" spans="1:10" ht="21" customHeight="1" x14ac:dyDescent="0.15">
      <c r="A63" s="2" t="s">
        <v>296</v>
      </c>
      <c r="B63" s="2" t="s">
        <v>297</v>
      </c>
      <c r="C63" s="2" t="s">
        <v>12</v>
      </c>
      <c r="D63" s="2" t="s">
        <v>287</v>
      </c>
      <c r="E63" s="2" t="s">
        <v>293</v>
      </c>
      <c r="F63" s="2">
        <v>76.31</v>
      </c>
      <c r="G63" s="2" t="s">
        <v>15</v>
      </c>
      <c r="H63" s="2" t="s">
        <v>16</v>
      </c>
      <c r="I63" s="2" t="s">
        <v>298</v>
      </c>
      <c r="J63" s="2" t="s">
        <v>299</v>
      </c>
    </row>
    <row r="64" spans="1:10" ht="21" customHeight="1" x14ac:dyDescent="0.15">
      <c r="A64" s="2" t="s">
        <v>300</v>
      </c>
      <c r="B64" s="2" t="s">
        <v>301</v>
      </c>
      <c r="C64" s="2" t="s">
        <v>12</v>
      </c>
      <c r="D64" s="2" t="s">
        <v>287</v>
      </c>
      <c r="E64" s="2" t="s">
        <v>293</v>
      </c>
      <c r="F64" s="2">
        <v>79.38</v>
      </c>
      <c r="G64" s="2" t="s">
        <v>111</v>
      </c>
      <c r="H64" s="2" t="s">
        <v>16</v>
      </c>
      <c r="I64" s="2" t="s">
        <v>302</v>
      </c>
      <c r="J64" s="2" t="s">
        <v>303</v>
      </c>
    </row>
  </sheetData>
  <phoneticPr fontId="1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Sheet3</vt:lpstr>
      <vt:lpstr>Sheet1</vt:lpstr>
      <vt:lpstr>Sheet2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2019-03-15T10:02:52Z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